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4355" windowHeight="48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4" i="1"/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4" i="1"/>
</calcChain>
</file>

<file path=xl/sharedStrings.xml><?xml version="1.0" encoding="utf-8"?>
<sst xmlns="http://schemas.openxmlformats.org/spreadsheetml/2006/main" count="113" uniqueCount="66">
  <si>
    <t>    حساب های ملی ◄ حساب های ملی بر اساس سال پایه (100=1383) ◄ تولید(درآمد) ناخالص ملی بر حسب فعالیت های اقتصادی(به قیمت های ثابت سال 1383) ▼     </t>
  </si>
  <si>
    <t>سال</t>
  </si>
  <si>
    <t> تولید ناخالص داخلی به قیمت پایه بدون نفت (ميليارد ريال) </t>
  </si>
  <si>
    <t> تولید(درآمد) ناخالص ملی به قیمت بازار (ميليارد ريال) </t>
  </si>
  <si>
    <t>y2</t>
  </si>
  <si>
    <t>y1</t>
  </si>
  <si>
    <t>y3</t>
  </si>
  <si>
    <t>    جمعیت و اشتغال ◄ کل جمعیت ◄ جمعیت بر حسب فعالیت ▼     </t>
  </si>
  <si>
    <t>Lt</t>
  </si>
  <si>
    <t>Lo</t>
  </si>
  <si>
    <t>Ln</t>
  </si>
  <si>
    <t>نیروی کار نفت</t>
  </si>
  <si>
    <t>نیروی کار غیر نفتی</t>
  </si>
  <si>
    <t>    حساب های ملی ◄ حساب های ملی بر اساس سال پایه (100=1383) ◄ هزینه ناخالص ملی(به قیمت های ثابت سال 1383) ▼     </t>
  </si>
  <si>
    <t> هزینه های مصرفی دولتی (ميليارد ريال) </t>
  </si>
  <si>
    <t>Xt</t>
  </si>
  <si>
    <t>    استاندارد شماره 4 ◄ تراز حساب جاری (حساب جاری) ◄ تراز بازرگانی (حساب کالا) ▼     </t>
  </si>
  <si>
    <t>    تراز حساب جاری (حساب جاری) ◄ تراز بازرگانی (حساب کالا) ◄ صادرات ▼     </t>
  </si>
  <si>
    <t> صادرات (ميليون دلار) </t>
  </si>
  <si>
    <t> صادرات نفت و گاز (ميليون دلار) </t>
  </si>
  <si>
    <t> صادرات غیرنفتی (ميليون دلار) </t>
  </si>
  <si>
    <t>Xo</t>
  </si>
  <si>
    <t>Xn</t>
  </si>
  <si>
    <t>G</t>
  </si>
  <si>
    <t>    حساب های ملی بر اساس سال پایه (100=1376) ◄ هزینه ناخالص ملی(به قیمت های ثابت سال 1376) ◄ تشکیل سرمایه ثابت ناخالص ▼     </t>
  </si>
  <si>
    <t>    هزینه ناخالص ملی(به قیمت های ثابت سال 1376) ◄ تشکیل سرمایه ثابت ناخالص ◄ ماشین آلات ▼     </t>
  </si>
  <si>
    <t>    هزینه ناخالص ملی(به قیمت های ثابت سال 1376) ◄ تشکیل سرمایه ثابت ناخالص ◄ ساختمان ▼     </t>
  </si>
  <si>
    <t> ماشین آلات (ميليارد ريال) </t>
  </si>
  <si>
    <t> بخش خصوصی (ميليارد ريال) </t>
  </si>
  <si>
    <t> بخش دولتی (ميليارد ريال) </t>
  </si>
  <si>
    <t> ساختمان (ميليارد ريال) </t>
  </si>
  <si>
    <t>NA</t>
  </si>
  <si>
    <t>K</t>
  </si>
  <si>
    <t>PGn</t>
  </si>
  <si>
    <t>PIn</t>
  </si>
  <si>
    <t>    حساب های ملی ◄ حساب های ملی بر اساس سال پایه (100=1383) ◄ موجودی سرمایه خالص به قیمتهای ثابت سال 1383 ▼     </t>
  </si>
  <si>
    <t> جمع کل (ميليارد ريال) </t>
  </si>
  <si>
    <t>Ko</t>
  </si>
  <si>
    <t> نفت و گاز (ميليارد ريال) </t>
  </si>
  <si>
    <t>کل اشتغال</t>
  </si>
  <si>
    <t>ln</t>
  </si>
  <si>
    <t>LY3</t>
  </si>
  <si>
    <t>LY2</t>
  </si>
  <si>
    <t>LY1</t>
  </si>
  <si>
    <t>LX1</t>
  </si>
  <si>
    <t>LX2</t>
  </si>
  <si>
    <t>LX3</t>
  </si>
  <si>
    <t>LL3</t>
  </si>
  <si>
    <t>LL2</t>
  </si>
  <si>
    <t>LL1</t>
  </si>
  <si>
    <t>LK2</t>
  </si>
  <si>
    <t>LK1</t>
  </si>
  <si>
    <t>LECONOMICRISK</t>
  </si>
  <si>
    <t>LPOLITICALRISK</t>
  </si>
  <si>
    <t>LPIN</t>
  </si>
  <si>
    <t>LPGN</t>
  </si>
  <si>
    <t>LFINANCIALRISK</t>
  </si>
  <si>
    <t>LG</t>
  </si>
  <si>
    <t xml:space="preserve"> Mean</t>
  </si>
  <si>
    <t xml:space="preserve"> Median</t>
  </si>
  <si>
    <t xml:space="preserve"> Std. Dev.</t>
  </si>
  <si>
    <t xml:space="preserve"> Skewness</t>
  </si>
  <si>
    <t xml:space="preserve"> Kurtosis</t>
  </si>
  <si>
    <t xml:space="preserve"> Sum</t>
  </si>
  <si>
    <t xml:space="preserve"> Sum Sq. Dev.</t>
  </si>
  <si>
    <t xml:space="preserve"> Observations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</si>
</sst>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8"/>
      <color theme="3"/>
      <name val="Cambria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65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rgb="FFFFFFFF"/>
      <name val="Tahoma"/>
      <family val="2"/>
    </font>
    <font>
      <sz val="10"/>
      <color rgb="FFFFFFFF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D70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6E3B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/>
  </cellStyleXfs>
  <cellXfs count="35">
    <xf numFmtId="0" fontId="0" fillId="0" borderId="0" xfId="0"/>
    <xf numFmtId="0" fontId="23" fillId="35" borderId="12" xfId="42" applyFont="1" applyFill="1" applyBorder="1" applyAlignment="1">
      <alignment horizontal="center" vertical="center" readingOrder="2"/>
    </xf>
    <xf numFmtId="0" fontId="23" fillId="37" borderId="12" xfId="42" applyFont="1" applyFill="1" applyBorder="1" applyAlignment="1">
      <alignment horizontal="center" vertical="center" readingOrder="2"/>
    </xf>
    <xf numFmtId="0" fontId="19" fillId="33" borderId="11" xfId="0" applyFont="1" applyFill="1" applyBorder="1" applyAlignment="1">
      <alignment horizontal="center" vertical="center" wrapText="1" readingOrder="2"/>
    </xf>
    <xf numFmtId="0" fontId="0" fillId="0" borderId="0" xfId="0"/>
    <xf numFmtId="0" fontId="19" fillId="0" borderId="10" xfId="0" applyFont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 readingOrder="2"/>
    </xf>
    <xf numFmtId="0" fontId="19" fillId="33" borderId="10" xfId="0" applyFont="1" applyFill="1" applyBorder="1" applyAlignment="1">
      <alignment horizontal="center" vertical="top" wrapText="1"/>
    </xf>
    <xf numFmtId="0" fontId="20" fillId="34" borderId="10" xfId="0" applyFont="1" applyFill="1" applyBorder="1" applyAlignment="1">
      <alignment horizontal="center" vertical="top" wrapText="1" readingOrder="2"/>
    </xf>
    <xf numFmtId="0" fontId="21" fillId="34" borderId="10" xfId="0" applyFont="1" applyFill="1" applyBorder="1" applyAlignment="1">
      <alignment horizontal="center" wrapText="1"/>
    </xf>
    <xf numFmtId="0" fontId="18" fillId="36" borderId="10" xfId="0" applyFont="1" applyFill="1" applyBorder="1" applyAlignment="1">
      <alignment horizontal="center" wrapText="1"/>
    </xf>
    <xf numFmtId="0" fontId="19" fillId="33" borderId="10" xfId="0" applyFont="1" applyFill="1" applyBorder="1" applyAlignment="1">
      <alignment horizontal="center" vertical="center" wrapText="1" readingOrder="2"/>
    </xf>
    <xf numFmtId="0" fontId="20" fillId="34" borderId="10" xfId="0" applyFont="1" applyFill="1" applyBorder="1" applyAlignment="1">
      <alignment horizontal="center" vertical="top" wrapText="1" readingOrder="2"/>
    </xf>
    <xf numFmtId="0" fontId="19" fillId="33" borderId="10" xfId="0" applyFont="1" applyFill="1" applyBorder="1" applyAlignment="1">
      <alignment horizontal="center" vertical="center" wrapText="1" readingOrder="2"/>
    </xf>
    <xf numFmtId="0" fontId="20" fillId="34" borderId="10" xfId="0" applyFont="1" applyFill="1" applyBorder="1" applyAlignment="1">
      <alignment horizontal="center" vertical="top" wrapText="1" readingOrder="2"/>
    </xf>
    <xf numFmtId="0" fontId="18" fillId="36" borderId="10" xfId="0" applyFont="1" applyFill="1" applyBorder="1" applyAlignment="1">
      <alignment horizontal="center" wrapText="1"/>
    </xf>
    <xf numFmtId="0" fontId="19" fillId="33" borderId="10" xfId="0" applyFont="1" applyFill="1" applyBorder="1" applyAlignment="1">
      <alignment horizontal="center" vertical="center" wrapText="1" readingOrder="2"/>
    </xf>
    <xf numFmtId="0" fontId="20" fillId="34" borderId="10" xfId="0" applyFont="1" applyFill="1" applyBorder="1" applyAlignment="1">
      <alignment horizontal="center" vertical="top" wrapText="1" readingOrder="2"/>
    </xf>
    <xf numFmtId="0" fontId="18" fillId="36" borderId="10" xfId="0" applyFont="1" applyFill="1" applyBorder="1" applyAlignment="1">
      <alignment horizontal="center" wrapText="1"/>
    </xf>
    <xf numFmtId="0" fontId="0" fillId="0" borderId="0" xfId="0"/>
    <xf numFmtId="0" fontId="19" fillId="33" borderId="10" xfId="0" applyFont="1" applyFill="1" applyBorder="1" applyAlignment="1">
      <alignment horizontal="center" vertical="center" wrapText="1" readingOrder="2"/>
    </xf>
    <xf numFmtId="0" fontId="20" fillId="34" borderId="10" xfId="0" applyFont="1" applyFill="1" applyBorder="1" applyAlignment="1">
      <alignment horizontal="center" vertical="top" wrapText="1" readingOrder="2"/>
    </xf>
    <xf numFmtId="0" fontId="18" fillId="36" borderId="10" xfId="0" applyFont="1" applyFill="1" applyBorder="1" applyAlignment="1">
      <alignment horizontal="center" wrapText="1"/>
    </xf>
    <xf numFmtId="0" fontId="0" fillId="0" borderId="0" xfId="0"/>
    <xf numFmtId="0" fontId="19" fillId="33" borderId="10" xfId="0" applyFont="1" applyFill="1" applyBorder="1" applyAlignment="1">
      <alignment horizontal="center" vertical="center" wrapText="1" readingOrder="2"/>
    </xf>
    <xf numFmtId="0" fontId="20" fillId="34" borderId="10" xfId="0" applyFont="1" applyFill="1" applyBorder="1" applyAlignment="1">
      <alignment horizontal="center" vertical="top" wrapText="1" readingOrder="2"/>
    </xf>
    <xf numFmtId="0" fontId="18" fillId="36" borderId="10" xfId="0" applyFont="1" applyFill="1" applyBorder="1" applyAlignment="1">
      <alignment horizontal="center" wrapText="1"/>
    </xf>
    <xf numFmtId="0" fontId="19" fillId="33" borderId="10" xfId="0" applyFont="1" applyFill="1" applyBorder="1" applyAlignment="1">
      <alignment horizontal="center" vertical="center" wrapText="1" readingOrder="2"/>
    </xf>
    <xf numFmtId="0" fontId="20" fillId="34" borderId="10" xfId="0" applyFont="1" applyFill="1" applyBorder="1" applyAlignment="1">
      <alignment horizontal="center" vertical="top" wrapText="1" readingOrder="2"/>
    </xf>
    <xf numFmtId="0" fontId="18" fillId="36" borderId="10" xfId="0" applyFont="1" applyFill="1" applyBorder="1" applyAlignment="1">
      <alignment horizontal="center" wrapText="1"/>
    </xf>
    <xf numFmtId="0" fontId="23" fillId="37" borderId="12" xfId="42" applyFont="1" applyFill="1" applyBorder="1" applyAlignment="1">
      <alignment horizontal="center" vertical="center" readingOrder="2"/>
    </xf>
    <xf numFmtId="0" fontId="23" fillId="0" borderId="12" xfId="42" applyFont="1" applyBorder="1" applyAlignment="1">
      <alignment horizontal="center" vertical="center" readingOrder="2"/>
    </xf>
    <xf numFmtId="0" fontId="23" fillId="37" borderId="12" xfId="42" applyFont="1" applyFill="1" applyBorder="1" applyAlignment="1">
      <alignment horizontal="center" vertical="center" readingOrder="1"/>
    </xf>
    <xf numFmtId="0" fontId="23" fillId="35" borderId="12" xfId="42" applyFont="1" applyFill="1" applyBorder="1" applyAlignment="1">
      <alignment horizontal="center" vertical="center" readingOrder="1"/>
    </xf>
    <xf numFmtId="0" fontId="23" fillId="0" borderId="12" xfId="42" applyFont="1" applyBorder="1" applyAlignment="1">
      <alignment horizontal="center" vertical="center" readingOrder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9"/>
  <sheetViews>
    <sheetView tabSelected="1" topLeftCell="A3" workbookViewId="0">
      <selection activeCell="I3" sqref="I3"/>
    </sheetView>
  </sheetViews>
  <sheetFormatPr defaultRowHeight="15"/>
  <cols>
    <col min="13" max="13" width="9.140625" style="23"/>
  </cols>
  <sheetData>
    <row r="1" spans="1:27" s="4" customFormat="1">
      <c r="A1" s="4" t="s">
        <v>1</v>
      </c>
      <c r="B1" s="4" t="s">
        <v>6</v>
      </c>
      <c r="C1" s="4" t="s">
        <v>5</v>
      </c>
      <c r="D1" s="4" t="s">
        <v>4</v>
      </c>
      <c r="E1" s="4" t="s">
        <v>8</v>
      </c>
      <c r="F1" s="4" t="s">
        <v>9</v>
      </c>
      <c r="G1" s="4" t="s">
        <v>10</v>
      </c>
      <c r="H1" s="4" t="s">
        <v>15</v>
      </c>
      <c r="I1" s="4" t="s">
        <v>21</v>
      </c>
      <c r="J1" s="4" t="s">
        <v>22</v>
      </c>
      <c r="K1" s="4" t="s">
        <v>23</v>
      </c>
      <c r="L1" s="4" t="s">
        <v>32</v>
      </c>
      <c r="M1" s="23" t="s">
        <v>37</v>
      </c>
      <c r="N1" s="4" t="s">
        <v>33</v>
      </c>
      <c r="O1" s="4" t="s">
        <v>34</v>
      </c>
      <c r="P1" s="4" t="s">
        <v>9</v>
      </c>
      <c r="Q1" s="4" t="s">
        <v>40</v>
      </c>
    </row>
    <row r="2" spans="1:27" ht="318.75">
      <c r="A2" s="5"/>
      <c r="B2" s="6" t="s">
        <v>0</v>
      </c>
      <c r="C2" s="6" t="s">
        <v>0</v>
      </c>
      <c r="E2" s="11" t="s">
        <v>7</v>
      </c>
      <c r="F2" s="3" t="s">
        <v>11</v>
      </c>
      <c r="G2" s="3" t="s">
        <v>12</v>
      </c>
      <c r="H2" s="13" t="s">
        <v>16</v>
      </c>
      <c r="I2" s="13" t="s">
        <v>17</v>
      </c>
      <c r="J2" s="13" t="s">
        <v>17</v>
      </c>
      <c r="K2" s="16" t="s">
        <v>13</v>
      </c>
      <c r="L2" s="24" t="s">
        <v>35</v>
      </c>
      <c r="M2" s="27" t="s">
        <v>35</v>
      </c>
      <c r="V2" s="20" t="s">
        <v>24</v>
      </c>
      <c r="W2" s="20" t="s">
        <v>25</v>
      </c>
      <c r="X2" s="20" t="s">
        <v>25</v>
      </c>
      <c r="Y2" s="20" t="s">
        <v>24</v>
      </c>
      <c r="Z2" s="20" t="s">
        <v>26</v>
      </c>
      <c r="AA2" s="20" t="s">
        <v>26</v>
      </c>
    </row>
    <row r="3" spans="1:27" ht="102">
      <c r="A3" s="7" t="s">
        <v>1</v>
      </c>
      <c r="B3" s="8" t="s">
        <v>2</v>
      </c>
      <c r="C3" s="8" t="s">
        <v>3</v>
      </c>
      <c r="E3" s="12" t="s">
        <v>39</v>
      </c>
      <c r="H3" s="14" t="s">
        <v>18</v>
      </c>
      <c r="I3" s="14" t="s">
        <v>19</v>
      </c>
      <c r="J3" s="14" t="s">
        <v>20</v>
      </c>
      <c r="K3" s="17" t="s">
        <v>14</v>
      </c>
      <c r="L3" s="25" t="s">
        <v>36</v>
      </c>
      <c r="M3" s="28" t="s">
        <v>38</v>
      </c>
      <c r="V3" s="21" t="s">
        <v>27</v>
      </c>
      <c r="W3" s="21" t="s">
        <v>28</v>
      </c>
      <c r="X3" s="21" t="s">
        <v>29</v>
      </c>
      <c r="Y3" s="21" t="s">
        <v>30</v>
      </c>
      <c r="Z3" s="21" t="s">
        <v>28</v>
      </c>
      <c r="AA3" s="21" t="s">
        <v>29</v>
      </c>
    </row>
    <row r="4" spans="1:27" ht="15.75" thickBot="1">
      <c r="A4" s="9">
        <v>1362</v>
      </c>
      <c r="B4" s="10">
        <v>662904</v>
      </c>
      <c r="C4" s="10">
        <v>959592</v>
      </c>
      <c r="D4">
        <f>C4-B4</f>
        <v>296688</v>
      </c>
      <c r="E4" s="32">
        <v>5907666</v>
      </c>
      <c r="F4" s="33">
        <v>62385</v>
      </c>
      <c r="G4" s="23">
        <v>5845281</v>
      </c>
      <c r="H4" s="15">
        <v>21507</v>
      </c>
      <c r="I4" s="15">
        <v>21150</v>
      </c>
      <c r="J4" s="15">
        <v>357</v>
      </c>
      <c r="K4" s="18">
        <v>169007</v>
      </c>
      <c r="L4" s="26">
        <v>3198708</v>
      </c>
      <c r="M4" s="29">
        <v>175430</v>
      </c>
      <c r="N4">
        <v>29907</v>
      </c>
      <c r="O4">
        <v>65390</v>
      </c>
      <c r="P4" s="1">
        <v>62385</v>
      </c>
      <c r="Q4">
        <f>E4-F4</f>
        <v>5845281</v>
      </c>
      <c r="R4">
        <v>5845281</v>
      </c>
      <c r="V4" s="22">
        <v>48608</v>
      </c>
      <c r="W4" s="22">
        <v>33951</v>
      </c>
      <c r="X4" s="22">
        <v>14657</v>
      </c>
      <c r="Y4" s="22">
        <v>46689</v>
      </c>
      <c r="Z4" s="22">
        <v>31439</v>
      </c>
      <c r="AA4" s="22">
        <v>15250</v>
      </c>
    </row>
    <row r="5" spans="1:27" ht="15.75" thickBot="1">
      <c r="A5" s="9">
        <v>1363</v>
      </c>
      <c r="B5" s="10">
        <v>646768</v>
      </c>
      <c r="C5" s="10">
        <v>885955</v>
      </c>
      <c r="D5" s="4">
        <f t="shared" ref="D5:D33" si="0">C5-B5</f>
        <v>239187</v>
      </c>
      <c r="E5" s="34">
        <v>6092811</v>
      </c>
      <c r="F5" s="33">
        <v>65354</v>
      </c>
      <c r="G5" s="23">
        <v>6027457</v>
      </c>
      <c r="H5" s="15">
        <v>17087</v>
      </c>
      <c r="I5" s="15">
        <v>16726</v>
      </c>
      <c r="J5" s="15">
        <v>361</v>
      </c>
      <c r="K5" s="18">
        <v>158560</v>
      </c>
      <c r="L5" s="26">
        <v>3355789</v>
      </c>
      <c r="M5" s="29">
        <v>183758</v>
      </c>
      <c r="N5" s="19">
        <v>24271</v>
      </c>
      <c r="O5" s="19">
        <v>63951</v>
      </c>
      <c r="P5" s="1">
        <v>65354</v>
      </c>
      <c r="Q5" s="23">
        <f t="shared" ref="Q5:Q33" si="1">E5-F5</f>
        <v>6027457</v>
      </c>
      <c r="R5">
        <v>6027457</v>
      </c>
      <c r="V5" s="22">
        <v>50570</v>
      </c>
      <c r="W5" s="22">
        <v>37709</v>
      </c>
      <c r="X5" s="22">
        <v>12861</v>
      </c>
      <c r="Y5" s="22">
        <v>37652</v>
      </c>
      <c r="Z5" s="22">
        <v>26242</v>
      </c>
      <c r="AA5" s="22">
        <v>11410</v>
      </c>
    </row>
    <row r="6" spans="1:27" ht="15.75" thickBot="1">
      <c r="A6" s="9">
        <v>1364</v>
      </c>
      <c r="B6" s="10">
        <v>658357</v>
      </c>
      <c r="C6" s="10">
        <v>889418</v>
      </c>
      <c r="D6" s="4">
        <f t="shared" si="0"/>
        <v>231061</v>
      </c>
      <c r="E6" s="34">
        <v>6235568</v>
      </c>
      <c r="F6" s="33">
        <v>65564</v>
      </c>
      <c r="G6" s="23">
        <v>6170004</v>
      </c>
      <c r="H6" s="15">
        <v>14175</v>
      </c>
      <c r="I6" s="15">
        <v>13710</v>
      </c>
      <c r="J6" s="15">
        <v>465</v>
      </c>
      <c r="K6" s="18">
        <v>166205</v>
      </c>
      <c r="L6" s="26">
        <v>3505982</v>
      </c>
      <c r="M6" s="29">
        <v>189124</v>
      </c>
      <c r="N6" s="19">
        <v>21434</v>
      </c>
      <c r="O6" s="19">
        <v>49447</v>
      </c>
      <c r="P6" s="1">
        <v>65564</v>
      </c>
      <c r="Q6" s="23">
        <f t="shared" si="1"/>
        <v>6170004</v>
      </c>
      <c r="R6">
        <v>6170004</v>
      </c>
      <c r="V6" s="22">
        <v>35313</v>
      </c>
      <c r="W6" s="22">
        <v>23362</v>
      </c>
      <c r="X6" s="22">
        <v>11952</v>
      </c>
      <c r="Y6" s="22">
        <v>35567</v>
      </c>
      <c r="Z6" s="22">
        <v>26085</v>
      </c>
      <c r="AA6" s="22">
        <v>9482</v>
      </c>
    </row>
    <row r="7" spans="1:27" ht="15.75" thickBot="1">
      <c r="A7" s="9">
        <v>1365</v>
      </c>
      <c r="B7" s="10">
        <v>602433</v>
      </c>
      <c r="C7" s="10">
        <v>724542</v>
      </c>
      <c r="D7" s="4">
        <f t="shared" si="0"/>
        <v>122109</v>
      </c>
      <c r="E7" s="34">
        <v>6322197</v>
      </c>
      <c r="F7" s="32">
        <v>66884</v>
      </c>
      <c r="G7" s="23">
        <v>6255313</v>
      </c>
      <c r="H7" s="15">
        <v>7171</v>
      </c>
      <c r="I7" s="15">
        <v>6255</v>
      </c>
      <c r="J7" s="15">
        <v>916</v>
      </c>
      <c r="K7" s="18">
        <v>132011</v>
      </c>
      <c r="L7" s="26">
        <v>3559568</v>
      </c>
      <c r="M7" s="29">
        <v>175669</v>
      </c>
      <c r="N7" s="19">
        <v>24432</v>
      </c>
      <c r="O7" s="19">
        <v>35484</v>
      </c>
      <c r="P7" s="2">
        <v>66884</v>
      </c>
      <c r="Q7" s="23">
        <f t="shared" si="1"/>
        <v>6255313</v>
      </c>
      <c r="R7">
        <v>6255313</v>
      </c>
      <c r="V7" s="22">
        <v>17900</v>
      </c>
      <c r="W7" s="22">
        <v>6146</v>
      </c>
      <c r="X7" s="22">
        <v>11754</v>
      </c>
      <c r="Y7" s="22">
        <v>42016</v>
      </c>
      <c r="Z7" s="22">
        <v>29338</v>
      </c>
      <c r="AA7" s="22">
        <v>12678</v>
      </c>
    </row>
    <row r="8" spans="1:27" ht="15.75" thickBot="1">
      <c r="A8" s="9">
        <v>1366</v>
      </c>
      <c r="B8" s="10">
        <v>577649</v>
      </c>
      <c r="C8" s="10">
        <v>859746</v>
      </c>
      <c r="D8" s="4">
        <f t="shared" si="0"/>
        <v>282097</v>
      </c>
      <c r="E8" s="34">
        <v>6444670</v>
      </c>
      <c r="F8" s="33">
        <v>65823</v>
      </c>
      <c r="G8" s="23">
        <v>6378847</v>
      </c>
      <c r="H8" s="15">
        <v>11916</v>
      </c>
      <c r="I8" s="15">
        <v>10755</v>
      </c>
      <c r="J8" s="15">
        <v>1161</v>
      </c>
      <c r="K8" s="18">
        <v>122834</v>
      </c>
      <c r="L8" s="26">
        <v>3530435</v>
      </c>
      <c r="M8" s="29">
        <v>166204</v>
      </c>
      <c r="N8" s="19">
        <v>19665</v>
      </c>
      <c r="O8" s="19">
        <v>38763</v>
      </c>
      <c r="P8" s="1">
        <v>65823</v>
      </c>
      <c r="Q8" s="23">
        <f t="shared" si="1"/>
        <v>6378847</v>
      </c>
      <c r="R8">
        <v>6378847</v>
      </c>
      <c r="V8" s="22">
        <v>19187</v>
      </c>
      <c r="W8" s="22">
        <v>10957</v>
      </c>
      <c r="X8" s="22">
        <v>8230</v>
      </c>
      <c r="Y8" s="22">
        <v>39241</v>
      </c>
      <c r="Z8" s="22">
        <v>27806</v>
      </c>
      <c r="AA8" s="22">
        <v>11435</v>
      </c>
    </row>
    <row r="9" spans="1:27" ht="15.75" thickBot="1">
      <c r="A9" s="9">
        <v>1367</v>
      </c>
      <c r="B9" s="10">
        <v>517740</v>
      </c>
      <c r="C9" s="10">
        <v>593840</v>
      </c>
      <c r="D9" s="4">
        <f t="shared" si="0"/>
        <v>76100</v>
      </c>
      <c r="E9" s="34">
        <v>6493351</v>
      </c>
      <c r="F9" s="33">
        <v>71853</v>
      </c>
      <c r="G9" s="23">
        <v>6421498</v>
      </c>
      <c r="H9" s="15">
        <v>10709</v>
      </c>
      <c r="I9" s="15">
        <v>9673</v>
      </c>
      <c r="J9" s="15">
        <v>1036</v>
      </c>
      <c r="K9" s="18">
        <v>122248</v>
      </c>
      <c r="L9" s="26">
        <v>3564523</v>
      </c>
      <c r="M9" s="29">
        <v>151415</v>
      </c>
      <c r="N9" s="19">
        <v>13139</v>
      </c>
      <c r="O9" s="19">
        <v>33797</v>
      </c>
      <c r="P9" s="1">
        <v>71853</v>
      </c>
      <c r="Q9" s="23">
        <f t="shared" si="1"/>
        <v>6421498</v>
      </c>
      <c r="R9">
        <v>6421498</v>
      </c>
      <c r="V9" s="22">
        <v>20890</v>
      </c>
      <c r="W9" s="22">
        <v>15858</v>
      </c>
      <c r="X9" s="22">
        <v>5032</v>
      </c>
      <c r="Y9" s="22">
        <v>26046</v>
      </c>
      <c r="Z9" s="22">
        <v>17939</v>
      </c>
      <c r="AA9" s="22">
        <v>8107</v>
      </c>
    </row>
    <row r="10" spans="1:27" ht="15.75" thickBot="1">
      <c r="A10" s="9">
        <v>1368</v>
      </c>
      <c r="B10" s="10">
        <v>547267</v>
      </c>
      <c r="C10" s="10">
        <v>655609</v>
      </c>
      <c r="D10" s="4">
        <f t="shared" si="0"/>
        <v>108342</v>
      </c>
      <c r="E10" s="34">
        <v>6576554</v>
      </c>
      <c r="F10" s="33">
        <v>95031</v>
      </c>
      <c r="G10" s="23">
        <v>6481523</v>
      </c>
      <c r="H10" s="15">
        <v>13081</v>
      </c>
      <c r="I10" s="15">
        <v>12037</v>
      </c>
      <c r="J10" s="15">
        <v>1044</v>
      </c>
      <c r="K10" s="18">
        <v>118689</v>
      </c>
      <c r="L10" s="26">
        <v>3545968</v>
      </c>
      <c r="M10" s="29">
        <v>145286</v>
      </c>
      <c r="N10" s="19">
        <v>12414</v>
      </c>
      <c r="O10" s="19">
        <v>38004</v>
      </c>
      <c r="P10" s="1">
        <v>95031</v>
      </c>
      <c r="Q10" s="23">
        <f t="shared" si="1"/>
        <v>6481523</v>
      </c>
      <c r="R10">
        <v>6481523</v>
      </c>
      <c r="V10" s="22">
        <v>25373</v>
      </c>
      <c r="W10" s="22">
        <v>20285</v>
      </c>
      <c r="X10" s="22">
        <v>5088</v>
      </c>
      <c r="Y10" s="22">
        <v>25046</v>
      </c>
      <c r="Z10" s="22">
        <v>17719</v>
      </c>
      <c r="AA10" s="22">
        <v>7326</v>
      </c>
    </row>
    <row r="11" spans="1:27" ht="15.75" thickBot="1">
      <c r="A11" s="9">
        <v>1369</v>
      </c>
      <c r="B11" s="10">
        <v>611153</v>
      </c>
      <c r="C11" s="10">
        <v>762712</v>
      </c>
      <c r="D11" s="4">
        <f t="shared" si="0"/>
        <v>151559</v>
      </c>
      <c r="E11" s="34">
        <v>6639476</v>
      </c>
      <c r="F11" s="33">
        <v>96535</v>
      </c>
      <c r="G11" s="23">
        <v>6542941</v>
      </c>
      <c r="H11" s="15">
        <v>19305</v>
      </c>
      <c r="I11" s="15">
        <v>17993</v>
      </c>
      <c r="J11" s="15">
        <v>1312</v>
      </c>
      <c r="K11" s="18">
        <v>124929</v>
      </c>
      <c r="L11" s="26">
        <v>3588509</v>
      </c>
      <c r="M11" s="29">
        <v>140359</v>
      </c>
      <c r="N11" s="19">
        <v>18336</v>
      </c>
      <c r="O11" s="19">
        <v>39065</v>
      </c>
      <c r="P11" s="1">
        <v>96535</v>
      </c>
      <c r="Q11" s="23">
        <f t="shared" si="1"/>
        <v>6542941</v>
      </c>
      <c r="R11">
        <v>6542941</v>
      </c>
      <c r="V11" s="22">
        <v>30299</v>
      </c>
      <c r="W11" s="22">
        <v>23187</v>
      </c>
      <c r="X11" s="22">
        <v>7112</v>
      </c>
      <c r="Y11" s="22">
        <v>27102</v>
      </c>
      <c r="Z11" s="22">
        <v>15878</v>
      </c>
      <c r="AA11" s="22">
        <v>11224</v>
      </c>
    </row>
    <row r="12" spans="1:27" ht="15.75" thickBot="1">
      <c r="A12" s="9">
        <v>1370</v>
      </c>
      <c r="B12" s="10">
        <v>683172</v>
      </c>
      <c r="C12" s="10">
        <v>820902</v>
      </c>
      <c r="D12" s="4">
        <f t="shared" si="0"/>
        <v>137730</v>
      </c>
      <c r="E12" s="34">
        <v>6708560</v>
      </c>
      <c r="F12" s="32">
        <v>89745</v>
      </c>
      <c r="G12" s="23">
        <v>6618815</v>
      </c>
      <c r="H12" s="15">
        <v>18661</v>
      </c>
      <c r="I12" s="15">
        <v>16012</v>
      </c>
      <c r="J12" s="15">
        <v>2649</v>
      </c>
      <c r="K12" s="18">
        <v>135160</v>
      </c>
      <c r="L12" s="26">
        <v>3568450</v>
      </c>
      <c r="M12" s="29">
        <v>138690</v>
      </c>
      <c r="N12" s="19">
        <v>20069</v>
      </c>
      <c r="O12" s="19">
        <v>63947</v>
      </c>
      <c r="P12" s="2">
        <v>89745</v>
      </c>
      <c r="Q12" s="23">
        <f t="shared" si="1"/>
        <v>6618815</v>
      </c>
      <c r="R12">
        <v>6618815</v>
      </c>
      <c r="V12" s="22">
        <v>50330</v>
      </c>
      <c r="W12" s="22">
        <v>42466</v>
      </c>
      <c r="X12" s="22">
        <v>7864</v>
      </c>
      <c r="Y12" s="22">
        <v>33686</v>
      </c>
      <c r="Z12" s="22">
        <v>21481</v>
      </c>
      <c r="AA12" s="22">
        <v>12205</v>
      </c>
    </row>
    <row r="13" spans="1:27" ht="15.75" thickBot="1">
      <c r="A13" s="9">
        <v>1371</v>
      </c>
      <c r="B13" s="10">
        <v>712676</v>
      </c>
      <c r="C13" s="10">
        <v>841456</v>
      </c>
      <c r="D13" s="4">
        <f t="shared" si="0"/>
        <v>128780</v>
      </c>
      <c r="E13" s="34">
        <v>6964639</v>
      </c>
      <c r="F13" s="33">
        <v>92705</v>
      </c>
      <c r="G13" s="23">
        <v>6871934</v>
      </c>
      <c r="H13" s="15">
        <v>19868</v>
      </c>
      <c r="I13" s="15">
        <v>16880</v>
      </c>
      <c r="J13" s="15">
        <v>2988</v>
      </c>
      <c r="K13" s="18">
        <v>134641</v>
      </c>
      <c r="L13" s="26">
        <v>3720992</v>
      </c>
      <c r="M13" s="29">
        <v>139152</v>
      </c>
      <c r="N13" s="19">
        <v>24468</v>
      </c>
      <c r="O13" s="19">
        <v>56622</v>
      </c>
      <c r="P13" s="1">
        <v>92705</v>
      </c>
      <c r="Q13" s="23">
        <f t="shared" si="1"/>
        <v>6871934</v>
      </c>
      <c r="R13">
        <v>6871934</v>
      </c>
      <c r="V13" s="22">
        <v>45336</v>
      </c>
      <c r="W13" s="22">
        <v>36246</v>
      </c>
      <c r="X13" s="22">
        <v>9090</v>
      </c>
      <c r="Y13" s="22">
        <v>35754</v>
      </c>
      <c r="Z13" s="22">
        <v>20376</v>
      </c>
      <c r="AA13" s="22">
        <v>15378</v>
      </c>
    </row>
    <row r="14" spans="1:27" ht="15.75" thickBot="1">
      <c r="A14" s="9">
        <v>1372</v>
      </c>
      <c r="B14" s="10">
        <v>710437</v>
      </c>
      <c r="C14" s="10">
        <v>1049994</v>
      </c>
      <c r="D14" s="4">
        <f t="shared" si="0"/>
        <v>339557</v>
      </c>
      <c r="E14" s="32">
        <v>7115787</v>
      </c>
      <c r="F14" s="33">
        <v>94580</v>
      </c>
      <c r="G14" s="23">
        <v>7021207</v>
      </c>
      <c r="H14" s="15">
        <v>18080</v>
      </c>
      <c r="I14" s="15">
        <v>14333</v>
      </c>
      <c r="J14" s="15">
        <v>3747</v>
      </c>
      <c r="K14" s="18">
        <v>155197</v>
      </c>
      <c r="L14" s="26">
        <v>3854575</v>
      </c>
      <c r="M14" s="29">
        <v>137030</v>
      </c>
      <c r="N14" s="19">
        <v>36496</v>
      </c>
      <c r="O14" s="19">
        <v>36233</v>
      </c>
      <c r="P14" s="1">
        <v>94580</v>
      </c>
      <c r="Q14" s="23">
        <f t="shared" si="1"/>
        <v>7021207</v>
      </c>
      <c r="R14">
        <v>7021207</v>
      </c>
      <c r="V14" s="22">
        <v>31340</v>
      </c>
      <c r="W14" s="22">
        <v>17574</v>
      </c>
      <c r="X14" s="22">
        <v>13766</v>
      </c>
      <c r="Y14" s="22">
        <v>41390</v>
      </c>
      <c r="Z14" s="22">
        <v>18659</v>
      </c>
      <c r="AA14" s="22">
        <v>22730</v>
      </c>
    </row>
    <row r="15" spans="1:27" ht="15.75" thickBot="1">
      <c r="A15" s="9">
        <v>1373</v>
      </c>
      <c r="B15" s="10">
        <v>721662</v>
      </c>
      <c r="C15" s="10">
        <v>1035311</v>
      </c>
      <c r="D15" s="4">
        <f t="shared" si="0"/>
        <v>313649</v>
      </c>
      <c r="E15" s="34">
        <v>7191653</v>
      </c>
      <c r="F15" s="33">
        <v>102640</v>
      </c>
      <c r="G15" s="23">
        <v>7089013</v>
      </c>
      <c r="H15" s="15">
        <v>19434</v>
      </c>
      <c r="I15" s="15">
        <v>14603</v>
      </c>
      <c r="J15" s="15">
        <v>4831</v>
      </c>
      <c r="K15" s="18">
        <v>155798</v>
      </c>
      <c r="L15" s="26">
        <v>3943487</v>
      </c>
      <c r="M15" s="29">
        <v>135366</v>
      </c>
      <c r="N15" s="19">
        <v>32294</v>
      </c>
      <c r="O15" s="19">
        <v>30095</v>
      </c>
      <c r="P15" s="1">
        <v>102640</v>
      </c>
      <c r="Q15" s="23">
        <f t="shared" si="1"/>
        <v>7089013</v>
      </c>
      <c r="R15">
        <v>7089013</v>
      </c>
      <c r="V15" s="22">
        <v>25276</v>
      </c>
      <c r="W15" s="22">
        <v>13719</v>
      </c>
      <c r="X15" s="22">
        <v>11556</v>
      </c>
      <c r="Y15" s="22">
        <v>37114</v>
      </c>
      <c r="Z15" s="22">
        <v>16376</v>
      </c>
      <c r="AA15" s="22">
        <v>20738</v>
      </c>
    </row>
    <row r="16" spans="1:27" ht="15.75" thickBot="1">
      <c r="A16" s="9">
        <v>1374</v>
      </c>
      <c r="B16" s="10">
        <v>746255</v>
      </c>
      <c r="C16" s="10">
        <v>1008871</v>
      </c>
      <c r="D16" s="4">
        <f t="shared" si="0"/>
        <v>262616</v>
      </c>
      <c r="E16" s="34">
        <v>7302796</v>
      </c>
      <c r="F16" s="33">
        <v>102923</v>
      </c>
      <c r="G16" s="23">
        <v>7199873</v>
      </c>
      <c r="H16" s="15">
        <v>18360</v>
      </c>
      <c r="I16" s="15">
        <v>15103</v>
      </c>
      <c r="J16" s="15">
        <v>3257</v>
      </c>
      <c r="K16" s="18">
        <v>150164</v>
      </c>
      <c r="L16" s="26">
        <v>4000791</v>
      </c>
      <c r="M16" s="29">
        <v>136158</v>
      </c>
      <c r="N16" s="19">
        <v>29832</v>
      </c>
      <c r="O16" s="19">
        <v>29728</v>
      </c>
      <c r="P16" s="1">
        <v>102923</v>
      </c>
      <c r="Q16" s="23">
        <f t="shared" si="1"/>
        <v>7199873</v>
      </c>
      <c r="R16">
        <v>7199873</v>
      </c>
      <c r="V16" s="22">
        <v>24593</v>
      </c>
      <c r="W16" s="22">
        <v>14277</v>
      </c>
      <c r="X16" s="22">
        <v>10316</v>
      </c>
      <c r="Y16" s="22">
        <v>34967</v>
      </c>
      <c r="Z16" s="22">
        <v>15451</v>
      </c>
      <c r="AA16" s="22">
        <v>19516</v>
      </c>
    </row>
    <row r="17" spans="1:27" ht="15.75" thickBot="1">
      <c r="A17" s="9">
        <v>1375</v>
      </c>
      <c r="B17" s="10">
        <v>802161</v>
      </c>
      <c r="C17" s="10">
        <v>1063572</v>
      </c>
      <c r="D17" s="4">
        <f t="shared" si="0"/>
        <v>261411</v>
      </c>
      <c r="E17" s="34">
        <v>7388202</v>
      </c>
      <c r="F17" s="32">
        <v>104815</v>
      </c>
      <c r="G17" s="23">
        <v>7283387</v>
      </c>
      <c r="H17" s="15">
        <v>22391</v>
      </c>
      <c r="I17" s="15">
        <v>19271</v>
      </c>
      <c r="J17" s="15">
        <v>3120</v>
      </c>
      <c r="K17" s="18">
        <v>149611</v>
      </c>
      <c r="L17" s="26">
        <v>4043842</v>
      </c>
      <c r="M17" s="29">
        <v>137229</v>
      </c>
      <c r="N17" s="19">
        <v>32878</v>
      </c>
      <c r="O17" s="19">
        <v>41587</v>
      </c>
      <c r="P17" s="2">
        <v>104815</v>
      </c>
      <c r="Q17" s="23">
        <f t="shared" si="1"/>
        <v>7283387</v>
      </c>
      <c r="R17">
        <v>7283387</v>
      </c>
      <c r="V17" s="22">
        <v>35207</v>
      </c>
      <c r="W17" s="22">
        <v>23734</v>
      </c>
      <c r="X17" s="22">
        <v>11473</v>
      </c>
      <c r="Y17" s="22">
        <v>39258</v>
      </c>
      <c r="Z17" s="22">
        <v>17853</v>
      </c>
      <c r="AA17" s="22">
        <v>21405</v>
      </c>
    </row>
    <row r="18" spans="1:27" ht="15.75" thickBot="1">
      <c r="A18" s="9">
        <v>1376</v>
      </c>
      <c r="B18" s="10">
        <v>830304</v>
      </c>
      <c r="C18" s="10">
        <v>1034039</v>
      </c>
      <c r="D18" s="4">
        <f t="shared" si="0"/>
        <v>203735</v>
      </c>
      <c r="E18" s="34">
        <v>7491881</v>
      </c>
      <c r="F18" s="33">
        <v>106151</v>
      </c>
      <c r="G18" s="23">
        <v>7385730</v>
      </c>
      <c r="H18" s="15">
        <v>18602.310000000001</v>
      </c>
      <c r="I18" s="15">
        <v>15471.3</v>
      </c>
      <c r="J18" s="15">
        <v>3131.01</v>
      </c>
      <c r="K18" s="18">
        <v>145626</v>
      </c>
      <c r="L18" s="26">
        <v>4139621</v>
      </c>
      <c r="M18" s="29">
        <v>147200</v>
      </c>
      <c r="N18" s="19">
        <v>30366</v>
      </c>
      <c r="O18" s="19">
        <v>53399</v>
      </c>
      <c r="P18" s="1">
        <v>106151</v>
      </c>
      <c r="Q18" s="23">
        <f t="shared" si="1"/>
        <v>7385730</v>
      </c>
      <c r="R18">
        <v>7385730</v>
      </c>
      <c r="V18" s="22">
        <v>45821</v>
      </c>
      <c r="W18" s="22">
        <v>36221</v>
      </c>
      <c r="X18" s="22">
        <v>9600</v>
      </c>
      <c r="Y18" s="22">
        <v>37944</v>
      </c>
      <c r="Z18" s="22">
        <v>17178</v>
      </c>
      <c r="AA18" s="22">
        <v>20766</v>
      </c>
    </row>
    <row r="19" spans="1:27" ht="15.75" thickBot="1">
      <c r="A19" s="9">
        <v>1377</v>
      </c>
      <c r="B19" s="10">
        <v>848806</v>
      </c>
      <c r="C19" s="10">
        <v>952878</v>
      </c>
      <c r="D19" s="4">
        <f t="shared" si="0"/>
        <v>104072</v>
      </c>
      <c r="E19" s="34">
        <v>7614038</v>
      </c>
      <c r="F19" s="33">
        <v>107307</v>
      </c>
      <c r="G19" s="23">
        <v>7506731</v>
      </c>
      <c r="H19" s="15">
        <v>13104.22</v>
      </c>
      <c r="I19" s="15">
        <v>9933</v>
      </c>
      <c r="J19" s="15">
        <v>3171.22</v>
      </c>
      <c r="K19" s="18">
        <v>151611</v>
      </c>
      <c r="L19" s="26">
        <v>4253212</v>
      </c>
      <c r="M19" s="29">
        <v>156044</v>
      </c>
      <c r="N19" s="19">
        <v>29506</v>
      </c>
      <c r="O19" s="19">
        <v>56980</v>
      </c>
      <c r="P19" s="1">
        <v>107307</v>
      </c>
      <c r="Q19" s="23">
        <f t="shared" si="1"/>
        <v>7506731</v>
      </c>
      <c r="R19">
        <v>7506731</v>
      </c>
      <c r="V19" s="22">
        <v>50192</v>
      </c>
      <c r="W19" s="22">
        <v>40188</v>
      </c>
      <c r="X19" s="22">
        <v>10004</v>
      </c>
      <c r="Y19" s="22">
        <v>36293</v>
      </c>
      <c r="Z19" s="22">
        <v>16792</v>
      </c>
      <c r="AA19" s="22">
        <v>19502</v>
      </c>
    </row>
    <row r="20" spans="1:27" ht="15.75" thickBot="1">
      <c r="A20" s="9">
        <v>1378</v>
      </c>
      <c r="B20" s="10">
        <v>888565</v>
      </c>
      <c r="C20" s="10">
        <v>1107244</v>
      </c>
      <c r="D20" s="4">
        <f t="shared" si="0"/>
        <v>218679</v>
      </c>
      <c r="E20" s="34">
        <v>7696144</v>
      </c>
      <c r="F20" s="33">
        <v>109491</v>
      </c>
      <c r="G20" s="23">
        <v>7586653</v>
      </c>
      <c r="H20" s="15">
        <v>20882.34</v>
      </c>
      <c r="I20" s="15">
        <v>17089</v>
      </c>
      <c r="J20" s="15">
        <v>3793.34</v>
      </c>
      <c r="K20" s="18">
        <v>142749</v>
      </c>
      <c r="L20" s="26">
        <v>4366981</v>
      </c>
      <c r="M20" s="29">
        <v>164490</v>
      </c>
      <c r="N20" s="19">
        <v>34236</v>
      </c>
      <c r="O20" s="19">
        <v>57269</v>
      </c>
      <c r="P20" s="1">
        <v>109491</v>
      </c>
      <c r="Q20" s="23">
        <f t="shared" si="1"/>
        <v>7586653</v>
      </c>
      <c r="R20">
        <v>7586653</v>
      </c>
      <c r="V20" s="22">
        <v>51665</v>
      </c>
      <c r="W20" s="22">
        <v>40356</v>
      </c>
      <c r="X20" s="22">
        <v>11309</v>
      </c>
      <c r="Y20" s="22">
        <v>39841</v>
      </c>
      <c r="Z20" s="22">
        <v>16913</v>
      </c>
      <c r="AA20" s="22">
        <v>22927</v>
      </c>
    </row>
    <row r="21" spans="1:27" ht="15.75" thickBot="1">
      <c r="A21" s="9">
        <v>1379</v>
      </c>
      <c r="B21" s="10">
        <v>929577</v>
      </c>
      <c r="C21" s="10">
        <v>1147903</v>
      </c>
      <c r="D21" s="4">
        <f t="shared" si="0"/>
        <v>218326</v>
      </c>
      <c r="E21" s="34">
        <v>7914389</v>
      </c>
      <c r="F21" s="33">
        <v>112297</v>
      </c>
      <c r="G21" s="23">
        <v>7802092</v>
      </c>
      <c r="H21" s="15">
        <v>28474.59</v>
      </c>
      <c r="I21" s="15">
        <v>24279.9</v>
      </c>
      <c r="J21" s="15">
        <v>4194.6899999999996</v>
      </c>
      <c r="K21" s="18">
        <v>158896</v>
      </c>
      <c r="L21" s="26">
        <v>4489635</v>
      </c>
      <c r="M21" s="29">
        <v>181015</v>
      </c>
      <c r="N21" s="19">
        <v>33597</v>
      </c>
      <c r="O21" s="19">
        <v>61671</v>
      </c>
      <c r="P21" s="1">
        <v>112297</v>
      </c>
      <c r="Q21" s="23">
        <f t="shared" si="1"/>
        <v>7802092</v>
      </c>
      <c r="R21">
        <v>7802092</v>
      </c>
      <c r="V21" s="22">
        <v>53440</v>
      </c>
      <c r="W21" s="22">
        <v>43478</v>
      </c>
      <c r="X21" s="22">
        <v>9962</v>
      </c>
      <c r="Y21" s="22">
        <v>41828</v>
      </c>
      <c r="Z21" s="22">
        <v>18193</v>
      </c>
      <c r="AA21" s="22">
        <v>23635</v>
      </c>
    </row>
    <row r="22" spans="1:27" ht="15.75" thickBot="1">
      <c r="A22" s="9">
        <v>1380</v>
      </c>
      <c r="B22" s="10">
        <v>989442</v>
      </c>
      <c r="C22" s="10">
        <v>1194435</v>
      </c>
      <c r="D22" s="4">
        <f t="shared" si="0"/>
        <v>204993</v>
      </c>
      <c r="E22" s="34">
        <v>8116308</v>
      </c>
      <c r="F22" s="33">
        <v>113264</v>
      </c>
      <c r="G22" s="23">
        <v>8003044</v>
      </c>
      <c r="H22" s="15">
        <v>23988.46</v>
      </c>
      <c r="I22" s="15">
        <v>19338.64</v>
      </c>
      <c r="J22" s="15">
        <v>4649.82</v>
      </c>
      <c r="K22" s="18">
        <v>163103</v>
      </c>
      <c r="L22" s="26">
        <v>4630609</v>
      </c>
      <c r="M22" s="29">
        <v>197321</v>
      </c>
      <c r="N22" s="19">
        <v>35820</v>
      </c>
      <c r="O22" s="19">
        <v>72942</v>
      </c>
      <c r="P22" s="1">
        <v>113264</v>
      </c>
      <c r="Q22" s="23">
        <f t="shared" si="1"/>
        <v>8003044</v>
      </c>
      <c r="R22">
        <v>8003044</v>
      </c>
      <c r="V22" s="22">
        <v>63981</v>
      </c>
      <c r="W22" s="22">
        <v>51172</v>
      </c>
      <c r="X22" s="22">
        <v>12809</v>
      </c>
      <c r="Y22" s="22">
        <v>44781</v>
      </c>
      <c r="Z22" s="22">
        <v>21770</v>
      </c>
      <c r="AA22" s="22">
        <v>23011</v>
      </c>
    </row>
    <row r="23" spans="1:27" ht="15.75" thickBot="1">
      <c r="A23" s="9">
        <v>1381</v>
      </c>
      <c r="B23" s="10">
        <v>1086443</v>
      </c>
      <c r="C23" s="10">
        <v>1378152</v>
      </c>
      <c r="D23" s="4">
        <f t="shared" si="0"/>
        <v>291709</v>
      </c>
      <c r="E23" s="34">
        <v>8254946</v>
      </c>
      <c r="F23" s="33">
        <v>117142</v>
      </c>
      <c r="G23" s="23">
        <v>8137804</v>
      </c>
      <c r="H23" s="15">
        <v>28109.599999999999</v>
      </c>
      <c r="I23" s="15">
        <v>22965.599999999999</v>
      </c>
      <c r="J23" s="15">
        <v>5144</v>
      </c>
      <c r="K23" s="18">
        <v>167813</v>
      </c>
      <c r="L23" s="26">
        <v>4843668</v>
      </c>
      <c r="M23" s="29">
        <v>217988</v>
      </c>
      <c r="N23" s="19">
        <v>40804</v>
      </c>
      <c r="O23" s="19">
        <v>82973</v>
      </c>
      <c r="P23" s="1">
        <v>117142</v>
      </c>
      <c r="Q23" s="23">
        <f t="shared" si="1"/>
        <v>8137804</v>
      </c>
      <c r="R23">
        <v>8137804</v>
      </c>
      <c r="V23" s="22">
        <v>71832</v>
      </c>
      <c r="W23" s="22">
        <v>58432</v>
      </c>
      <c r="X23" s="22">
        <v>13400</v>
      </c>
      <c r="Y23" s="22">
        <v>51944</v>
      </c>
      <c r="Z23" s="22">
        <v>24541</v>
      </c>
      <c r="AA23" s="22">
        <v>27404</v>
      </c>
    </row>
    <row r="24" spans="1:27" ht="15.75" thickBot="1">
      <c r="A24" s="9">
        <v>1382</v>
      </c>
      <c r="B24" s="10">
        <v>1159738</v>
      </c>
      <c r="C24" s="10">
        <v>1476070</v>
      </c>
      <c r="D24" s="4">
        <f t="shared" si="0"/>
        <v>316332</v>
      </c>
      <c r="E24" s="32">
        <v>8799420</v>
      </c>
      <c r="F24" s="33">
        <v>118270</v>
      </c>
      <c r="G24" s="23">
        <v>8681150</v>
      </c>
      <c r="H24" s="15">
        <v>33991.660000000003</v>
      </c>
      <c r="I24" s="15">
        <v>27355.02</v>
      </c>
      <c r="J24" s="15">
        <v>6636.65</v>
      </c>
      <c r="K24" s="18">
        <v>174147</v>
      </c>
      <c r="L24" s="26">
        <v>5073888</v>
      </c>
      <c r="M24" s="29">
        <v>230491</v>
      </c>
      <c r="N24" s="19">
        <v>46291</v>
      </c>
      <c r="O24" s="19">
        <v>92742</v>
      </c>
      <c r="P24" s="1">
        <v>118270</v>
      </c>
      <c r="Q24" s="23">
        <f t="shared" si="1"/>
        <v>8681150</v>
      </c>
      <c r="R24">
        <v>8681150</v>
      </c>
      <c r="V24" s="22">
        <v>83457</v>
      </c>
      <c r="W24" s="22">
        <v>67877</v>
      </c>
      <c r="X24" s="22">
        <v>15580</v>
      </c>
      <c r="Y24" s="22">
        <v>55576</v>
      </c>
      <c r="Z24" s="22">
        <v>24865</v>
      </c>
      <c r="AA24" s="22">
        <v>30711</v>
      </c>
    </row>
    <row r="25" spans="1:27" ht="15.75" thickBot="1">
      <c r="A25" s="9">
        <v>1383</v>
      </c>
      <c r="B25" s="10">
        <v>1221116</v>
      </c>
      <c r="C25" s="10">
        <v>1579710</v>
      </c>
      <c r="D25" s="4">
        <f t="shared" si="0"/>
        <v>358594</v>
      </c>
      <c r="E25" s="34">
        <v>9024018</v>
      </c>
      <c r="F25" s="33">
        <v>118995</v>
      </c>
      <c r="G25" s="23">
        <v>8905023</v>
      </c>
      <c r="H25" s="15">
        <v>43834.6</v>
      </c>
      <c r="I25" s="15">
        <v>36314.74</v>
      </c>
      <c r="J25" s="15">
        <v>7519.86</v>
      </c>
      <c r="K25" s="18">
        <v>188930</v>
      </c>
      <c r="L25" s="26">
        <v>5318709</v>
      </c>
      <c r="M25" s="29">
        <v>243732</v>
      </c>
      <c r="N25" s="19">
        <v>46080</v>
      </c>
      <c r="O25" s="19">
        <v>105727</v>
      </c>
      <c r="P25" s="1">
        <v>118995</v>
      </c>
      <c r="Q25" s="23">
        <f t="shared" si="1"/>
        <v>8905023</v>
      </c>
      <c r="R25">
        <v>8905023</v>
      </c>
      <c r="V25" s="22">
        <v>95278</v>
      </c>
      <c r="W25" s="22">
        <v>79193</v>
      </c>
      <c r="X25" s="22">
        <v>16085</v>
      </c>
      <c r="Y25" s="22">
        <v>56528</v>
      </c>
      <c r="Z25" s="22">
        <v>26534</v>
      </c>
      <c r="AA25" s="22">
        <v>29995</v>
      </c>
    </row>
    <row r="26" spans="1:27" ht="27" thickBot="1">
      <c r="A26" s="9">
        <v>1384</v>
      </c>
      <c r="B26" s="10">
        <v>1320019.6000000001</v>
      </c>
      <c r="C26" s="10">
        <v>1735607</v>
      </c>
      <c r="D26" s="4">
        <f t="shared" si="0"/>
        <v>415587.39999999991</v>
      </c>
      <c r="E26" s="34">
        <v>9206557</v>
      </c>
      <c r="F26" s="33">
        <v>122101</v>
      </c>
      <c r="G26" s="23">
        <v>9084456</v>
      </c>
      <c r="H26" s="15">
        <v>64524.79</v>
      </c>
      <c r="I26" s="15">
        <v>53819.7</v>
      </c>
      <c r="J26" s="15">
        <v>10705.09</v>
      </c>
      <c r="K26" s="18">
        <v>197676</v>
      </c>
      <c r="L26" s="26">
        <v>5583078</v>
      </c>
      <c r="M26" s="29">
        <v>263142</v>
      </c>
      <c r="N26" s="19">
        <v>55833.7</v>
      </c>
      <c r="O26" s="19">
        <v>109120.3</v>
      </c>
      <c r="P26" s="1">
        <v>122101</v>
      </c>
      <c r="Q26" s="23">
        <f t="shared" si="1"/>
        <v>9084456</v>
      </c>
      <c r="R26">
        <v>9084456</v>
      </c>
      <c r="V26" s="22">
        <v>100501.4</v>
      </c>
      <c r="W26" s="22">
        <v>79985.3</v>
      </c>
      <c r="X26" s="22">
        <v>20516.099999999999</v>
      </c>
      <c r="Y26" s="22">
        <v>64452.6</v>
      </c>
      <c r="Z26" s="22">
        <v>29135</v>
      </c>
      <c r="AA26" s="22">
        <v>35317.599999999999</v>
      </c>
    </row>
    <row r="27" spans="1:27" ht="27" thickBot="1">
      <c r="A27" s="9">
        <v>1385</v>
      </c>
      <c r="B27" s="10">
        <v>1413583</v>
      </c>
      <c r="C27" s="10">
        <v>1838239.6</v>
      </c>
      <c r="D27" s="4">
        <f t="shared" si="0"/>
        <v>424656.60000000009</v>
      </c>
      <c r="E27" s="34">
        <v>9539965</v>
      </c>
      <c r="F27" s="32">
        <v>124540</v>
      </c>
      <c r="G27" s="23">
        <v>9415425</v>
      </c>
      <c r="H27" s="15">
        <v>76190.240000000005</v>
      </c>
      <c r="I27" s="15">
        <v>62011.49</v>
      </c>
      <c r="J27" s="15">
        <v>14178.76</v>
      </c>
      <c r="K27" s="18">
        <v>210805.1</v>
      </c>
      <c r="L27" s="26">
        <v>5855058</v>
      </c>
      <c r="M27" s="29">
        <v>286071</v>
      </c>
      <c r="N27" s="19">
        <v>59194.6</v>
      </c>
      <c r="O27" s="19">
        <v>110642.4</v>
      </c>
      <c r="P27" s="2">
        <v>124540</v>
      </c>
      <c r="Q27" s="23">
        <f t="shared" si="1"/>
        <v>9415425</v>
      </c>
      <c r="R27">
        <v>9415425</v>
      </c>
      <c r="V27" s="22">
        <v>103034</v>
      </c>
      <c r="W27" s="22">
        <v>82297.399999999994</v>
      </c>
      <c r="X27" s="22">
        <v>20736.599999999999</v>
      </c>
      <c r="Y27" s="22">
        <v>66803</v>
      </c>
      <c r="Z27" s="22">
        <v>28345</v>
      </c>
      <c r="AA27" s="22">
        <v>38458</v>
      </c>
    </row>
    <row r="28" spans="1:27" ht="27" thickBot="1">
      <c r="A28" s="9">
        <v>1386</v>
      </c>
      <c r="B28" s="10">
        <v>1546594.7</v>
      </c>
      <c r="C28" s="10">
        <v>2066207.1</v>
      </c>
      <c r="D28" s="4">
        <f t="shared" si="0"/>
        <v>519612.40000000014</v>
      </c>
      <c r="E28" s="34">
        <v>9684120</v>
      </c>
      <c r="F28" s="33">
        <v>125788</v>
      </c>
      <c r="G28" s="23">
        <v>9558332</v>
      </c>
      <c r="H28" s="15">
        <v>97667.24</v>
      </c>
      <c r="I28" s="15">
        <v>81566.66</v>
      </c>
      <c r="J28" s="15">
        <v>16100.57</v>
      </c>
      <c r="K28" s="18">
        <v>194552.2</v>
      </c>
      <c r="L28" s="26">
        <v>6102945</v>
      </c>
      <c r="M28" s="29">
        <v>302228</v>
      </c>
      <c r="N28" s="19">
        <v>59637.9</v>
      </c>
      <c r="O28" s="19">
        <v>121381.9</v>
      </c>
      <c r="P28" s="1">
        <v>125788</v>
      </c>
      <c r="Q28" s="23">
        <f t="shared" si="1"/>
        <v>9558332</v>
      </c>
      <c r="R28">
        <v>9558332</v>
      </c>
      <c r="V28" s="22">
        <v>105213</v>
      </c>
      <c r="W28" s="22">
        <v>85835.5</v>
      </c>
      <c r="X28" s="22">
        <v>19377.5</v>
      </c>
      <c r="Y28" s="22">
        <v>75806.8</v>
      </c>
      <c r="Z28" s="22">
        <v>35546.400000000001</v>
      </c>
      <c r="AA28" s="22">
        <v>40260.400000000001</v>
      </c>
    </row>
    <row r="29" spans="1:27" ht="27" thickBot="1">
      <c r="A29" s="9">
        <v>1387</v>
      </c>
      <c r="B29" s="10">
        <v>1561858.7</v>
      </c>
      <c r="C29" s="10">
        <v>2074558.8</v>
      </c>
      <c r="D29" s="4">
        <f t="shared" si="0"/>
        <v>512700.10000000009</v>
      </c>
      <c r="E29" s="34">
        <v>9891959</v>
      </c>
      <c r="F29" s="33">
        <v>126946</v>
      </c>
      <c r="G29" s="23">
        <v>9765013</v>
      </c>
      <c r="H29" s="15">
        <v>101288.82</v>
      </c>
      <c r="I29" s="15">
        <v>82402.52</v>
      </c>
      <c r="J29" s="15">
        <v>18886.3</v>
      </c>
      <c r="K29" s="18">
        <v>196322.8</v>
      </c>
      <c r="L29" s="26">
        <v>6391414</v>
      </c>
      <c r="M29" s="29">
        <v>322509</v>
      </c>
      <c r="N29" s="19">
        <v>107596.2594495229</v>
      </c>
      <c r="O29" s="19">
        <v>90653.546882439128</v>
      </c>
      <c r="P29" s="1">
        <v>126946</v>
      </c>
      <c r="Q29" s="23">
        <f t="shared" si="1"/>
        <v>9765013</v>
      </c>
      <c r="R29">
        <v>9765013</v>
      </c>
      <c r="V29" s="22">
        <v>111623</v>
      </c>
      <c r="W29" s="22" t="s">
        <v>31</v>
      </c>
      <c r="X29" s="22" t="s">
        <v>31</v>
      </c>
      <c r="Y29" s="22">
        <v>89098.8</v>
      </c>
      <c r="Z29" s="22" t="s">
        <v>31</v>
      </c>
      <c r="AA29" s="22" t="s">
        <v>31</v>
      </c>
    </row>
    <row r="30" spans="1:27" ht="27" thickBot="1">
      <c r="A30" s="9">
        <v>1388</v>
      </c>
      <c r="B30" s="10">
        <v>1605453.2</v>
      </c>
      <c r="C30" s="10">
        <v>2036076</v>
      </c>
      <c r="D30" s="4">
        <f t="shared" si="0"/>
        <v>430622.80000000005</v>
      </c>
      <c r="E30" s="34">
        <v>10175216</v>
      </c>
      <c r="F30" s="33">
        <v>127679</v>
      </c>
      <c r="G30" s="23">
        <v>10047537</v>
      </c>
      <c r="H30" s="15">
        <v>88326.080000000002</v>
      </c>
      <c r="I30" s="15">
        <v>66189.64</v>
      </c>
      <c r="J30" s="15">
        <v>22136.44</v>
      </c>
      <c r="K30" s="18">
        <v>196493.7</v>
      </c>
      <c r="L30" s="26">
        <v>6727578</v>
      </c>
      <c r="M30" s="29">
        <v>342772</v>
      </c>
      <c r="N30" s="19">
        <v>118473.47189041966</v>
      </c>
      <c r="O30" s="19">
        <v>86595.591428105559</v>
      </c>
      <c r="P30" s="1">
        <v>127679</v>
      </c>
      <c r="Q30" s="23">
        <f t="shared" si="1"/>
        <v>10047537</v>
      </c>
      <c r="R30">
        <v>10047537</v>
      </c>
      <c r="V30" s="22">
        <v>113030</v>
      </c>
      <c r="W30" s="22" t="s">
        <v>31</v>
      </c>
      <c r="X30" s="22" t="s">
        <v>31</v>
      </c>
      <c r="Y30" s="22">
        <v>85903.7</v>
      </c>
      <c r="Z30" s="22" t="s">
        <v>31</v>
      </c>
      <c r="AA30" s="22" t="s">
        <v>31</v>
      </c>
    </row>
    <row r="31" spans="1:27" ht="27" thickBot="1">
      <c r="A31" s="9">
        <v>1389</v>
      </c>
      <c r="B31" s="10">
        <v>1717056.7</v>
      </c>
      <c r="C31" s="10">
        <v>2222386.6</v>
      </c>
      <c r="D31" s="4">
        <f t="shared" si="0"/>
        <v>505329.90000000014</v>
      </c>
      <c r="E31" s="34">
        <v>10533630</v>
      </c>
      <c r="F31" s="33">
        <v>133954</v>
      </c>
      <c r="G31" s="23">
        <v>10399676</v>
      </c>
      <c r="H31" s="15">
        <v>112787.7</v>
      </c>
      <c r="I31" s="15">
        <v>86192.87</v>
      </c>
      <c r="J31" s="15">
        <v>26594.82</v>
      </c>
      <c r="K31" s="18">
        <v>189081.60000000001</v>
      </c>
      <c r="L31" s="26">
        <v>7067326</v>
      </c>
      <c r="M31" s="29">
        <v>365276</v>
      </c>
      <c r="N31" s="19">
        <v>118956.04211353429</v>
      </c>
      <c r="O31" s="19">
        <v>88494.287476936923</v>
      </c>
      <c r="P31" s="1">
        <v>133954</v>
      </c>
      <c r="Q31" s="23">
        <f t="shared" si="1"/>
        <v>10399676</v>
      </c>
      <c r="R31">
        <v>10399676</v>
      </c>
      <c r="V31" s="22">
        <v>120050</v>
      </c>
      <c r="W31" s="22" t="s">
        <v>31</v>
      </c>
      <c r="X31" s="22" t="s">
        <v>31</v>
      </c>
      <c r="Y31" s="22">
        <v>92611.1</v>
      </c>
      <c r="Z31" s="22" t="s">
        <v>31</v>
      </c>
      <c r="AA31" s="22" t="s">
        <v>31</v>
      </c>
    </row>
    <row r="32" spans="1:27" ht="27" thickBot="1">
      <c r="A32" s="9">
        <v>1390</v>
      </c>
      <c r="B32" s="10">
        <v>1809587</v>
      </c>
      <c r="C32" s="10">
        <v>2349028.2000000002</v>
      </c>
      <c r="D32" s="4">
        <f t="shared" si="0"/>
        <v>539441.20000000019</v>
      </c>
      <c r="E32" s="34">
        <v>10660111</v>
      </c>
      <c r="F32" s="32">
        <v>150878</v>
      </c>
      <c r="G32" s="23">
        <v>10509233</v>
      </c>
      <c r="H32" s="15">
        <v>145805.54999999999</v>
      </c>
      <c r="I32" s="15">
        <v>112622.5</v>
      </c>
      <c r="J32" s="15">
        <v>33183.050000000003</v>
      </c>
      <c r="K32" s="18">
        <v>182594.6</v>
      </c>
      <c r="L32" s="26">
        <v>7416106</v>
      </c>
      <c r="M32" s="29">
        <v>365335</v>
      </c>
      <c r="N32" s="19">
        <v>126445.63883011814</v>
      </c>
      <c r="O32" s="19">
        <v>90427.506817218789</v>
      </c>
      <c r="P32" s="2">
        <v>150878</v>
      </c>
      <c r="Q32" s="23">
        <f t="shared" si="1"/>
        <v>10509233</v>
      </c>
      <c r="R32">
        <v>10509233</v>
      </c>
      <c r="V32" s="22" t="s">
        <v>31</v>
      </c>
      <c r="W32" s="22" t="s">
        <v>31</v>
      </c>
      <c r="X32" s="22" t="s">
        <v>31</v>
      </c>
      <c r="Y32" s="22" t="s">
        <v>31</v>
      </c>
      <c r="Z32" s="22" t="s">
        <v>31</v>
      </c>
      <c r="AA32" s="22" t="s">
        <v>31</v>
      </c>
    </row>
    <row r="33" spans="1:27" ht="27" thickBot="1">
      <c r="A33" s="9">
        <v>1391</v>
      </c>
      <c r="B33" s="10">
        <v>1793351.1</v>
      </c>
      <c r="C33" s="10">
        <v>2029286.5</v>
      </c>
      <c r="D33" s="4">
        <f t="shared" si="0"/>
        <v>235935.39999999991</v>
      </c>
      <c r="E33" s="34">
        <v>10934950</v>
      </c>
      <c r="F33" s="32">
        <v>150978</v>
      </c>
      <c r="G33" s="23">
        <v>10783972</v>
      </c>
      <c r="H33" s="15">
        <v>97271</v>
      </c>
      <c r="I33" s="15">
        <v>62920.28</v>
      </c>
      <c r="J33" s="15">
        <v>34350.720000000001</v>
      </c>
      <c r="K33" s="18">
        <v>169530.3</v>
      </c>
      <c r="L33" s="26">
        <v>7770045</v>
      </c>
      <c r="M33" s="29">
        <v>351457</v>
      </c>
      <c r="N33" s="19">
        <v>87159.095851983249</v>
      </c>
      <c r="O33" s="19">
        <v>68555.900231716529</v>
      </c>
      <c r="Q33" s="23">
        <f t="shared" si="1"/>
        <v>10783972</v>
      </c>
      <c r="R33">
        <v>10783972</v>
      </c>
      <c r="V33" s="22" t="s">
        <v>31</v>
      </c>
      <c r="W33" s="22" t="s">
        <v>31</v>
      </c>
      <c r="X33" s="22" t="s">
        <v>31</v>
      </c>
      <c r="Y33" s="22" t="s">
        <v>31</v>
      </c>
      <c r="Z33" s="22" t="s">
        <v>31</v>
      </c>
      <c r="AA33" s="22" t="s">
        <v>31</v>
      </c>
    </row>
    <row r="34" spans="1:27" ht="15.75" thickBot="1">
      <c r="E34" s="30">
        <v>11056330</v>
      </c>
      <c r="L34" s="26">
        <v>7939219</v>
      </c>
      <c r="M34" s="29">
        <v>342802</v>
      </c>
    </row>
    <row r="35" spans="1:27" ht="15.75" thickBot="1">
      <c r="E35" s="31">
        <v>11369713</v>
      </c>
    </row>
    <row r="36" spans="1:27" ht="15.75" thickBot="1">
      <c r="E36" s="31">
        <v>11617885</v>
      </c>
    </row>
    <row r="37" spans="1:27" ht="15.75" thickBot="1">
      <c r="E37" s="31">
        <v>11925921</v>
      </c>
    </row>
    <row r="38" spans="1:27" ht="15.75" thickBot="1">
      <c r="E38" s="31">
        <v>12546955</v>
      </c>
    </row>
    <row r="39" spans="1:27" ht="15.75" thickBot="1">
      <c r="E39" s="30">
        <v>13096615</v>
      </c>
    </row>
    <row r="40" spans="1:27" ht="15.75" thickBot="1">
      <c r="E40" s="31">
        <v>13261874</v>
      </c>
    </row>
    <row r="41" spans="1:27" ht="15.75" thickBot="1">
      <c r="E41" s="31">
        <v>13408492</v>
      </c>
    </row>
    <row r="42" spans="1:27" ht="15.75" thickBot="1">
      <c r="E42" s="31">
        <v>13688326</v>
      </c>
    </row>
    <row r="43" spans="1:27" ht="15.75" thickBot="1">
      <c r="E43" s="31">
        <v>14060756</v>
      </c>
    </row>
    <row r="44" spans="1:27" ht="15.75" thickBot="1">
      <c r="E44" s="30">
        <v>14571572</v>
      </c>
    </row>
    <row r="45" spans="1:27" ht="15.75" thickBot="1">
      <c r="E45" s="31">
        <v>14961634</v>
      </c>
    </row>
    <row r="46" spans="1:27" ht="15.75" thickBot="1">
      <c r="E46" s="31">
        <v>15367666</v>
      </c>
    </row>
    <row r="47" spans="1:27" ht="15.75" thickBot="1">
      <c r="E47" s="31">
        <v>15974130</v>
      </c>
    </row>
    <row r="48" spans="1:27" ht="15.75" thickBot="1">
      <c r="E48" s="31">
        <v>16657129</v>
      </c>
    </row>
    <row r="49" spans="5:5" ht="15.75" thickBot="1">
      <c r="E49" s="31">
        <v>17112267</v>
      </c>
    </row>
    <row r="50" spans="5:5" ht="15.75" thickBot="1">
      <c r="E50" s="31">
        <v>17881829</v>
      </c>
    </row>
    <row r="51" spans="5:5" ht="15.75" thickBot="1">
      <c r="E51" s="31">
        <v>18401284</v>
      </c>
    </row>
    <row r="52" spans="5:5" ht="15.75" thickBot="1">
      <c r="E52" s="31">
        <v>19090506</v>
      </c>
    </row>
    <row r="53" spans="5:5" ht="15.75" thickBot="1">
      <c r="E53" s="31">
        <v>19695613</v>
      </c>
    </row>
    <row r="54" spans="5:5" ht="15.75" thickBot="1">
      <c r="E54" s="30">
        <v>20476341</v>
      </c>
    </row>
    <row r="55" spans="5:5" ht="15.75" thickBot="1">
      <c r="E55" s="31">
        <v>20492433</v>
      </c>
    </row>
    <row r="56" spans="5:5" ht="15.75" thickBot="1">
      <c r="E56" s="31">
        <v>20495295</v>
      </c>
    </row>
    <row r="57" spans="5:5" ht="15.75" thickBot="1">
      <c r="E57" s="31">
        <v>20500893</v>
      </c>
    </row>
    <row r="58" spans="5:5" ht="15.75" thickBot="1">
      <c r="E58" s="31">
        <v>20519624</v>
      </c>
    </row>
    <row r="59" spans="5:5" ht="15.75" thickBot="1">
      <c r="E59" s="30">
        <v>20546874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5" workbookViewId="0">
      <selection activeCell="A27" sqref="A27"/>
    </sheetView>
  </sheetViews>
  <sheetFormatPr defaultRowHeight="15"/>
  <cols>
    <col min="1" max="1" width="9.140625" customWidth="1"/>
    <col min="8" max="8" width="9.140625" customWidth="1"/>
  </cols>
  <sheetData>
    <row r="1" spans="1:7">
      <c r="B1" t="s">
        <v>41</v>
      </c>
      <c r="C1" t="s">
        <v>42</v>
      </c>
      <c r="D1" t="s">
        <v>43</v>
      </c>
      <c r="E1" t="s">
        <v>44</v>
      </c>
      <c r="F1" t="s">
        <v>45</v>
      </c>
      <c r="G1" t="s">
        <v>46</v>
      </c>
    </row>
    <row r="2" spans="1:7">
      <c r="A2" t="s">
        <v>60</v>
      </c>
      <c r="B2">
        <v>0.52343799999999996</v>
      </c>
      <c r="C2">
        <v>0.39537299999999997</v>
      </c>
      <c r="D2">
        <v>0.39397199999999999</v>
      </c>
      <c r="E2">
        <v>0.81687399999999999</v>
      </c>
      <c r="F2">
        <v>0.77097899999999997</v>
      </c>
      <c r="G2">
        <v>1.294788</v>
      </c>
    </row>
    <row r="3" spans="1:7">
      <c r="A3" t="s">
        <v>61</v>
      </c>
      <c r="B3">
        <v>-0.43919999999999998</v>
      </c>
      <c r="C3">
        <v>0.26795799999999997</v>
      </c>
      <c r="D3">
        <v>0.37360199999999999</v>
      </c>
      <c r="E3">
        <v>0.56597799999999998</v>
      </c>
      <c r="F3">
        <v>0.54385600000000001</v>
      </c>
      <c r="G3">
        <v>-0.10481699999999999</v>
      </c>
    </row>
    <row r="4" spans="1:7">
      <c r="A4" t="s">
        <v>62</v>
      </c>
      <c r="B4">
        <v>2.43777</v>
      </c>
      <c r="C4">
        <v>1.9233530000000001</v>
      </c>
      <c r="D4">
        <v>1.7913490000000001</v>
      </c>
      <c r="E4">
        <v>2.1484019999999999</v>
      </c>
      <c r="F4">
        <v>2.1818309999999999</v>
      </c>
      <c r="G4">
        <v>2.2846199999999999</v>
      </c>
    </row>
    <row r="5" spans="1:7">
      <c r="A5" t="s">
        <v>63</v>
      </c>
      <c r="B5">
        <v>372.81830000000002</v>
      </c>
      <c r="C5">
        <v>419.53919999999999</v>
      </c>
      <c r="D5">
        <v>412.06650000000002</v>
      </c>
      <c r="E5">
        <v>308.10809999999998</v>
      </c>
      <c r="F5">
        <v>302.6934</v>
      </c>
      <c r="G5">
        <v>248.41669999999999</v>
      </c>
    </row>
    <row r="6" spans="1:7">
      <c r="A6" t="s">
        <v>64</v>
      </c>
      <c r="B6">
        <v>7.9456300000000004</v>
      </c>
      <c r="C6">
        <v>4.5332790000000003</v>
      </c>
      <c r="D6">
        <v>4.5012109999999996</v>
      </c>
      <c r="E6">
        <v>19.351199999999999</v>
      </c>
      <c r="F6">
        <v>17.237860000000001</v>
      </c>
      <c r="G6">
        <v>48.617780000000003</v>
      </c>
    </row>
    <row r="7" spans="1:7">
      <c r="A7" t="s">
        <v>65</v>
      </c>
      <c r="B7">
        <v>30</v>
      </c>
      <c r="C7">
        <v>30</v>
      </c>
      <c r="D7">
        <v>30</v>
      </c>
      <c r="E7">
        <v>30</v>
      </c>
      <c r="F7">
        <v>30</v>
      </c>
      <c r="G7">
        <v>30</v>
      </c>
    </row>
    <row r="8" spans="1:7" s="23" customFormat="1"/>
    <row r="9" spans="1:7">
      <c r="B9" t="s">
        <v>47</v>
      </c>
      <c r="C9" t="s">
        <v>48</v>
      </c>
      <c r="D9" t="s">
        <v>49</v>
      </c>
      <c r="E9" t="s">
        <v>50</v>
      </c>
      <c r="F9" t="s">
        <v>51</v>
      </c>
      <c r="G9" t="s">
        <v>52</v>
      </c>
    </row>
    <row r="10" spans="1:7">
      <c r="A10" s="23" t="s">
        <v>58</v>
      </c>
      <c r="B10">
        <v>15.86032</v>
      </c>
      <c r="C10">
        <v>11.530060000000001</v>
      </c>
      <c r="D10">
        <v>15.873480000000001</v>
      </c>
      <c r="E10">
        <v>12.192600000000001</v>
      </c>
      <c r="F10">
        <v>15.32821</v>
      </c>
      <c r="G10">
        <v>0.96853400000000001</v>
      </c>
    </row>
    <row r="11" spans="1:7">
      <c r="A11" s="23" t="s">
        <v>59</v>
      </c>
      <c r="B11">
        <v>15.82319</v>
      </c>
      <c r="C11">
        <v>11.57803</v>
      </c>
      <c r="D11">
        <v>15.83742</v>
      </c>
      <c r="E11">
        <v>12.09135</v>
      </c>
      <c r="F11">
        <v>15.249650000000001</v>
      </c>
      <c r="G11">
        <v>0.99593500000000001</v>
      </c>
    </row>
    <row r="12" spans="1:7">
      <c r="A12" s="23" t="s">
        <v>60</v>
      </c>
      <c r="B12">
        <v>0.18535499999999999</v>
      </c>
      <c r="C12">
        <v>0.253104</v>
      </c>
      <c r="D12">
        <v>0.185892</v>
      </c>
      <c r="E12">
        <v>0.34418199999999999</v>
      </c>
      <c r="F12">
        <v>0.26262400000000002</v>
      </c>
      <c r="G12">
        <v>0.242092</v>
      </c>
    </row>
    <row r="13" spans="1:7">
      <c r="A13" s="23" t="s">
        <v>61</v>
      </c>
      <c r="B13">
        <v>0.33246100000000001</v>
      </c>
      <c r="C13">
        <v>-0.62107199999999996</v>
      </c>
      <c r="D13">
        <v>0.32086300000000001</v>
      </c>
      <c r="E13">
        <v>0.58977999999999997</v>
      </c>
      <c r="F13">
        <v>0.62920799999999999</v>
      </c>
      <c r="G13">
        <v>-0.43511499999999997</v>
      </c>
    </row>
    <row r="14" spans="1:7">
      <c r="A14" s="23" t="s">
        <v>62</v>
      </c>
      <c r="B14">
        <v>1.852233</v>
      </c>
      <c r="C14">
        <v>2.4374929999999999</v>
      </c>
      <c r="D14">
        <v>1.8551580000000001</v>
      </c>
      <c r="E14">
        <v>1.922245</v>
      </c>
      <c r="F14">
        <v>2.1314000000000002</v>
      </c>
      <c r="G14">
        <v>2.588686</v>
      </c>
    </row>
    <row r="15" spans="1:7">
      <c r="A15" s="23" t="s">
        <v>63</v>
      </c>
      <c r="B15">
        <v>475.80970000000002</v>
      </c>
      <c r="C15">
        <v>345.90190000000001</v>
      </c>
      <c r="D15">
        <v>476.20429999999999</v>
      </c>
      <c r="E15">
        <v>365.77789999999999</v>
      </c>
      <c r="F15">
        <v>459.84620000000001</v>
      </c>
      <c r="G15">
        <v>29.056010000000001</v>
      </c>
    </row>
    <row r="16" spans="1:7">
      <c r="A16" s="23" t="s">
        <v>64</v>
      </c>
      <c r="B16">
        <v>0.99634</v>
      </c>
      <c r="C16">
        <v>1.857791</v>
      </c>
      <c r="D16">
        <v>1.0021169999999999</v>
      </c>
      <c r="E16">
        <v>3.435368</v>
      </c>
      <c r="F16">
        <v>2.0001730000000002</v>
      </c>
      <c r="G16">
        <v>1.6996519999999999</v>
      </c>
    </row>
    <row r="17" spans="1:7">
      <c r="A17" s="23" t="s">
        <v>65</v>
      </c>
      <c r="B17">
        <v>30</v>
      </c>
      <c r="C17">
        <v>30</v>
      </c>
      <c r="D17">
        <v>30</v>
      </c>
      <c r="E17">
        <v>30</v>
      </c>
      <c r="F17">
        <v>30</v>
      </c>
      <c r="G17">
        <v>30</v>
      </c>
    </row>
    <row r="19" spans="1:7">
      <c r="B19" t="s">
        <v>53</v>
      </c>
      <c r="C19" t="s">
        <v>54</v>
      </c>
      <c r="D19" t="s">
        <v>55</v>
      </c>
      <c r="E19" t="s">
        <v>56</v>
      </c>
      <c r="F19" t="s">
        <v>57</v>
      </c>
    </row>
    <row r="20" spans="1:7">
      <c r="A20" s="23" t="s">
        <v>58</v>
      </c>
      <c r="B20">
        <v>1.824125</v>
      </c>
      <c r="C20">
        <v>11.010020000000001</v>
      </c>
      <c r="D20">
        <v>10.52497</v>
      </c>
      <c r="E20">
        <v>1.1693990000000001</v>
      </c>
      <c r="F20">
        <v>11.97565</v>
      </c>
    </row>
    <row r="21" spans="1:7">
      <c r="A21" s="23" t="s">
        <v>59</v>
      </c>
      <c r="B21">
        <v>1.935184</v>
      </c>
      <c r="C21">
        <v>11.047689999999999</v>
      </c>
      <c r="D21">
        <v>10.411379999999999</v>
      </c>
      <c r="E21">
        <v>1.2407840000000001</v>
      </c>
      <c r="F21">
        <v>11.97495</v>
      </c>
    </row>
    <row r="22" spans="1:7">
      <c r="A22" s="23" t="s">
        <v>60</v>
      </c>
      <c r="B22">
        <v>0.266426</v>
      </c>
      <c r="C22">
        <v>0.42120400000000002</v>
      </c>
      <c r="D22">
        <v>0.62719999999999998</v>
      </c>
      <c r="E22">
        <v>0.31059100000000001</v>
      </c>
      <c r="F22">
        <v>0.161359</v>
      </c>
    </row>
    <row r="23" spans="1:7">
      <c r="A23" s="23" t="s">
        <v>61</v>
      </c>
      <c r="B23">
        <v>-0.99296300000000004</v>
      </c>
      <c r="C23">
        <v>-0.105951</v>
      </c>
      <c r="D23">
        <v>0.46843600000000002</v>
      </c>
      <c r="E23">
        <v>-0.399814</v>
      </c>
      <c r="F23">
        <v>-0.12981999999999999</v>
      </c>
    </row>
    <row r="24" spans="1:7">
      <c r="A24" s="23" t="s">
        <v>62</v>
      </c>
      <c r="B24">
        <v>2.579367</v>
      </c>
      <c r="C24">
        <v>1.8390960000000001</v>
      </c>
      <c r="D24">
        <v>2.573331</v>
      </c>
      <c r="E24">
        <v>1.842997</v>
      </c>
      <c r="F24">
        <v>2.062735</v>
      </c>
    </row>
    <row r="25" spans="1:7">
      <c r="A25" s="23" t="s">
        <v>63</v>
      </c>
      <c r="B25">
        <v>54.723750000000003</v>
      </c>
      <c r="C25">
        <v>330.30059999999997</v>
      </c>
      <c r="D25">
        <v>315.74919999999997</v>
      </c>
      <c r="E25">
        <v>35.081960000000002</v>
      </c>
      <c r="F25">
        <v>359.26940000000002</v>
      </c>
    </row>
    <row r="26" spans="1:7">
      <c r="A26" s="23" t="s">
        <v>64</v>
      </c>
      <c r="B26">
        <v>2.0585040000000001</v>
      </c>
      <c r="C26">
        <v>5.1449619999999996</v>
      </c>
      <c r="D26">
        <v>11.40802</v>
      </c>
      <c r="E26">
        <v>2.7975310000000002</v>
      </c>
      <c r="F26">
        <v>0.75506099999999998</v>
      </c>
    </row>
    <row r="27" spans="1:7">
      <c r="A27" s="23" t="s">
        <v>65</v>
      </c>
      <c r="B27">
        <v>30</v>
      </c>
      <c r="C27">
        <v>30</v>
      </c>
      <c r="D27">
        <v>30</v>
      </c>
      <c r="E27">
        <v>30</v>
      </c>
      <c r="F27">
        <v>30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2016-01-26T02:01:13Z</dcterms:created>
  <dcterms:modified xsi:type="dcterms:W3CDTF">2017-07-21T08:56:56Z</dcterms:modified>
</cp:coreProperties>
</file>