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45" yWindow="-15" windowWidth="14100" windowHeight="11760"/>
  </bookViews>
  <sheets>
    <sheet name="figure 1" sheetId="4" r:id="rId1"/>
    <sheet name="Tabelle1_basis 2007" sheetId="1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BX19" i="4"/>
  <c r="BX15"/>
  <c r="BX12"/>
  <c r="BV4"/>
  <c r="BV5" s="1"/>
  <c r="BV6" s="1"/>
  <c r="BV7" s="1"/>
  <c r="BV8" s="1"/>
  <c r="BV9" s="1"/>
  <c r="BV10" s="1"/>
  <c r="BV11" s="1"/>
  <c r="BV12" s="1"/>
  <c r="BV13" s="1"/>
  <c r="BV14" s="1"/>
  <c r="BV15" s="1"/>
  <c r="BV16" s="1"/>
  <c r="BV17" s="1"/>
  <c r="BV18" s="1"/>
  <c r="BV19" s="1"/>
  <c r="BV20" s="1"/>
  <c r="BV21" s="1"/>
  <c r="BV22" s="1"/>
  <c r="BV23" s="1"/>
  <c r="BV24" s="1"/>
  <c r="BV25" s="1"/>
  <c r="BV26" s="1"/>
  <c r="BV27" s="1"/>
  <c r="BV28" s="1"/>
  <c r="BV29" s="1"/>
  <c r="BV30" s="1"/>
  <c r="BV31" s="1"/>
  <c r="BV32" s="1"/>
  <c r="BV33" s="1"/>
  <c r="BV34" s="1"/>
  <c r="BV35" s="1"/>
  <c r="BV36" s="1"/>
  <c r="BV37" s="1"/>
  <c r="BV38" s="1"/>
  <c r="BV39" s="1"/>
  <c r="BV40" s="1"/>
  <c r="BV3"/>
  <c r="BW4"/>
  <c r="BW5" s="1"/>
  <c r="BW6" s="1"/>
  <c r="BW7" s="1"/>
  <c r="BW8" s="1"/>
  <c r="BW9" s="1"/>
  <c r="BW10" s="1"/>
  <c r="BW11" s="1"/>
  <c r="BW12" s="1"/>
  <c r="BW13" s="1"/>
  <c r="BW14" s="1"/>
  <c r="BW15" s="1"/>
  <c r="BW16" s="1"/>
  <c r="BW17" s="1"/>
  <c r="BW18" s="1"/>
  <c r="BW19" s="1"/>
  <c r="BW20" s="1"/>
  <c r="BW21" s="1"/>
  <c r="BW22" s="1"/>
  <c r="BW23" s="1"/>
  <c r="BW24" s="1"/>
  <c r="BW25" s="1"/>
  <c r="BW26" s="1"/>
  <c r="BW27" s="1"/>
  <c r="BW28" s="1"/>
  <c r="BW29" s="1"/>
  <c r="BW30" s="1"/>
  <c r="BW31" s="1"/>
  <c r="BW32" s="1"/>
  <c r="BW33" s="1"/>
  <c r="BW34" s="1"/>
  <c r="BW35" s="1"/>
  <c r="BW36" s="1"/>
  <c r="BW37" s="1"/>
  <c r="BW38" s="1"/>
  <c r="BW39" s="1"/>
  <c r="BW40" s="1"/>
  <c r="BX40" s="1"/>
  <c r="BW3"/>
  <c r="BX23" l="1"/>
  <c r="BX27"/>
  <c r="BX31"/>
  <c r="BX35"/>
  <c r="BX39"/>
  <c r="BX16"/>
  <c r="BX20"/>
  <c r="BX24"/>
  <c r="BX28"/>
  <c r="BX32"/>
  <c r="BX36"/>
  <c r="BX13"/>
  <c r="BX17"/>
  <c r="BX21"/>
  <c r="BX25"/>
  <c r="BX29"/>
  <c r="BX33"/>
  <c r="BX37"/>
  <c r="BX14"/>
  <c r="BX18"/>
  <c r="BX22"/>
  <c r="BX26"/>
  <c r="BX30"/>
  <c r="BX34"/>
  <c r="BX38"/>
  <c r="AC11"/>
  <c r="AB11"/>
  <c r="BE11"/>
  <c r="BD11"/>
  <c r="BI11"/>
  <c r="BH11"/>
  <c r="BM11"/>
  <c r="BL11"/>
  <c r="BQ11"/>
  <c r="BP11"/>
  <c r="E13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BU21"/>
  <c r="BU20"/>
  <c r="BU19"/>
  <c r="BU18"/>
  <c r="BU17"/>
  <c r="BU16"/>
  <c r="BU15"/>
  <c r="BU14"/>
  <c r="BU13"/>
  <c r="BU12"/>
  <c r="BQ39"/>
  <c r="BQ38"/>
  <c r="BQ37"/>
  <c r="BQ36"/>
  <c r="BQ35"/>
  <c r="BQ34"/>
  <c r="BQ33"/>
  <c r="BQ32"/>
  <c r="BQ31"/>
  <c r="BQ30"/>
  <c r="BQ29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P13"/>
  <c r="BP14" s="1"/>
  <c r="BP15" s="1"/>
  <c r="BP16" s="1"/>
  <c r="BP17" s="1"/>
  <c r="BP18" s="1"/>
  <c r="BP19" s="1"/>
  <c r="BP20" s="1"/>
  <c r="BP21" s="1"/>
  <c r="BP22" s="1"/>
  <c r="BP23" s="1"/>
  <c r="BP24" s="1"/>
  <c r="BP25" s="1"/>
  <c r="BP26" s="1"/>
  <c r="BP27" s="1"/>
  <c r="BP28" s="1"/>
  <c r="BP29" s="1"/>
  <c r="BP30" s="1"/>
  <c r="BP31" s="1"/>
  <c r="BP32" s="1"/>
  <c r="BP33" s="1"/>
  <c r="BP34" s="1"/>
  <c r="BP35" s="1"/>
  <c r="BP36" s="1"/>
  <c r="BP37" s="1"/>
  <c r="BP38" s="1"/>
  <c r="BP39" s="1"/>
  <c r="BM39"/>
  <c r="BM38"/>
  <c r="BM37"/>
  <c r="BM36"/>
  <c r="BM35"/>
  <c r="BM34"/>
  <c r="BM33"/>
  <c r="BM32"/>
  <c r="BM31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L13"/>
  <c r="BL14"/>
  <c r="BL15"/>
  <c r="BL16" s="1"/>
  <c r="BL17" s="1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BL31" s="1"/>
  <c r="BL32" s="1"/>
  <c r="BL33" s="1"/>
  <c r="BL34" s="1"/>
  <c r="BL35" s="1"/>
  <c r="BL36" s="1"/>
  <c r="BL37" s="1"/>
  <c r="BL38" s="1"/>
  <c r="BL39" s="1"/>
  <c r="BI39"/>
  <c r="BI38"/>
  <c r="BI37"/>
  <c r="BI36"/>
  <c r="BI35"/>
  <c r="BI34"/>
  <c r="BI33"/>
  <c r="BI32"/>
  <c r="BI31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E39"/>
  <c r="BE38"/>
  <c r="BE37"/>
  <c r="BE36"/>
  <c r="BE35"/>
  <c r="BE34"/>
  <c r="BE33"/>
  <c r="BE32"/>
  <c r="BE31"/>
  <c r="BE30"/>
  <c r="BE29"/>
  <c r="BE28"/>
  <c r="BE27"/>
  <c r="BE26"/>
  <c r="BE25"/>
  <c r="BE24"/>
  <c r="BE23"/>
  <c r="BE22"/>
  <c r="BE21"/>
  <c r="BE20"/>
  <c r="BE19"/>
  <c r="BE18"/>
  <c r="BE17"/>
  <c r="BE16"/>
  <c r="BE15"/>
  <c r="BE14"/>
  <c r="BE13"/>
  <c r="BE12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S39"/>
  <c r="AS38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O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R16"/>
  <c r="AR17" s="1"/>
  <c r="BH15"/>
  <c r="AZ15"/>
  <c r="AR15"/>
  <c r="AB15"/>
  <c r="T15"/>
  <c r="L15"/>
  <c r="BD14"/>
  <c r="AN14"/>
  <c r="BT13"/>
  <c r="BH13"/>
  <c r="BH14" s="1"/>
  <c r="BD13"/>
  <c r="AZ13"/>
  <c r="AZ14" s="1"/>
  <c r="AV13"/>
  <c r="AV14" s="1"/>
  <c r="AR13"/>
  <c r="AR14" s="1"/>
  <c r="AN13"/>
  <c r="AJ13"/>
  <c r="AJ14" s="1"/>
  <c r="AJ15" s="1"/>
  <c r="AG13"/>
  <c r="AF13"/>
  <c r="AF14" s="1"/>
  <c r="AG14" s="1"/>
  <c r="AB13"/>
  <c r="AB14" s="1"/>
  <c r="Y13"/>
  <c r="X13"/>
  <c r="X14" s="1"/>
  <c r="T13"/>
  <c r="T14" s="1"/>
  <c r="Q13"/>
  <c r="P13"/>
  <c r="P14" s="1"/>
  <c r="L13"/>
  <c r="L14" s="1"/>
  <c r="I13"/>
  <c r="H13"/>
  <c r="H14" s="1"/>
  <c r="D13"/>
  <c r="D14" s="1"/>
  <c r="AG12"/>
  <c r="AC12"/>
  <c r="Y12"/>
  <c r="U12"/>
  <c r="Q12"/>
  <c r="M12"/>
  <c r="I12"/>
  <c r="BU33" i="1"/>
  <c r="BU32"/>
  <c r="BU31"/>
  <c r="BU30"/>
  <c r="BU29"/>
  <c r="BU28"/>
  <c r="BU27"/>
  <c r="BU26"/>
  <c r="BU25"/>
  <c r="BU24"/>
  <c r="BU23"/>
  <c r="BU22"/>
  <c r="BU21"/>
  <c r="BU20"/>
  <c r="BU19"/>
  <c r="BU18"/>
  <c r="BU17"/>
  <c r="BU16"/>
  <c r="BU15"/>
  <c r="BU14"/>
  <c r="BU13"/>
  <c r="BU12"/>
  <c r="BQ33"/>
  <c r="BQ32"/>
  <c r="BQ31"/>
  <c r="BQ30"/>
  <c r="BQ29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M33"/>
  <c r="BM32"/>
  <c r="BM31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I33"/>
  <c r="BI32"/>
  <c r="BI31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E33"/>
  <c r="BE32"/>
  <c r="BE31"/>
  <c r="BE30"/>
  <c r="BE29"/>
  <c r="BE28"/>
  <c r="BE27"/>
  <c r="BE26"/>
  <c r="BE25"/>
  <c r="BE24"/>
  <c r="BE23"/>
  <c r="BE22"/>
  <c r="BE21"/>
  <c r="BE20"/>
  <c r="BE19"/>
  <c r="BE18"/>
  <c r="BE17"/>
  <c r="BE16"/>
  <c r="BE15"/>
  <c r="BE14"/>
  <c r="BE13"/>
  <c r="BE12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H34"/>
  <c r="BT14"/>
  <c r="BT15" s="1"/>
  <c r="BT16" s="1"/>
  <c r="BT17" s="1"/>
  <c r="BT18" s="1"/>
  <c r="BT19" s="1"/>
  <c r="BT20" s="1"/>
  <c r="BT21" s="1"/>
  <c r="BT22" s="1"/>
  <c r="BT23" s="1"/>
  <c r="BT24" s="1"/>
  <c r="BT25" s="1"/>
  <c r="BT26" s="1"/>
  <c r="BT27" s="1"/>
  <c r="BT28" s="1"/>
  <c r="BT29" s="1"/>
  <c r="BT30" s="1"/>
  <c r="BT31" s="1"/>
  <c r="BT32" s="1"/>
  <c r="BT33" s="1"/>
  <c r="BT34" s="1"/>
  <c r="BT35" s="1"/>
  <c r="BT36" s="1"/>
  <c r="BT37" s="1"/>
  <c r="BT38" s="1"/>
  <c r="BT39" s="1"/>
  <c r="BT40" s="1"/>
  <c r="BT13"/>
  <c r="AZ39"/>
  <c r="BD39"/>
  <c r="BH39"/>
  <c r="BL40"/>
  <c r="BL39"/>
  <c r="BP40"/>
  <c r="BP39"/>
  <c r="BP13"/>
  <c r="BP14" s="1"/>
  <c r="BP15" s="1"/>
  <c r="BP16" s="1"/>
  <c r="BP17" s="1"/>
  <c r="BP18" s="1"/>
  <c r="BP19" s="1"/>
  <c r="BP20" s="1"/>
  <c r="BP21" s="1"/>
  <c r="BP22" s="1"/>
  <c r="BP23" s="1"/>
  <c r="BP24" s="1"/>
  <c r="BP25" s="1"/>
  <c r="BP26" s="1"/>
  <c r="BP27" s="1"/>
  <c r="BP28" s="1"/>
  <c r="BP29" s="1"/>
  <c r="BP30" s="1"/>
  <c r="BP31" s="1"/>
  <c r="BP32" s="1"/>
  <c r="BP33" s="1"/>
  <c r="BP34" s="1"/>
  <c r="BP35" s="1"/>
  <c r="BP36" s="1"/>
  <c r="BP37" s="1"/>
  <c r="BP38" s="1"/>
  <c r="BL13"/>
  <c r="BL14" s="1"/>
  <c r="BL15" s="1"/>
  <c r="BL16" s="1"/>
  <c r="BL17" s="1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BL31" s="1"/>
  <c r="BL32" s="1"/>
  <c r="BL33" s="1"/>
  <c r="BL34" s="1"/>
  <c r="BL35" s="1"/>
  <c r="BL36" s="1"/>
  <c r="BL37" s="1"/>
  <c r="BL38" s="1"/>
  <c r="BH13"/>
  <c r="BH14" s="1"/>
  <c r="BH15" s="1"/>
  <c r="BH16" s="1"/>
  <c r="BH17" s="1"/>
  <c r="BH18" s="1"/>
  <c r="BH19" s="1"/>
  <c r="BH20" s="1"/>
  <c r="BH21" s="1"/>
  <c r="BH22" s="1"/>
  <c r="BH23" s="1"/>
  <c r="BH24" s="1"/>
  <c r="BH25" s="1"/>
  <c r="BH26" s="1"/>
  <c r="BH27" s="1"/>
  <c r="BH28" s="1"/>
  <c r="BH29" s="1"/>
  <c r="BH30" s="1"/>
  <c r="BH31" s="1"/>
  <c r="BH32" s="1"/>
  <c r="BH33" s="1"/>
  <c r="BH34" s="1"/>
  <c r="BH35" s="1"/>
  <c r="BH36" s="1"/>
  <c r="BH37" s="1"/>
  <c r="BH38" s="1"/>
  <c r="BD13"/>
  <c r="BD14" s="1"/>
  <c r="BD15" s="1"/>
  <c r="BD16" s="1"/>
  <c r="BD17" s="1"/>
  <c r="BD18" s="1"/>
  <c r="BD19" s="1"/>
  <c r="BD20" s="1"/>
  <c r="BD21" s="1"/>
  <c r="BD22" s="1"/>
  <c r="BD23" s="1"/>
  <c r="BD24" s="1"/>
  <c r="BD25" s="1"/>
  <c r="BD26" s="1"/>
  <c r="BD27" s="1"/>
  <c r="BD28" s="1"/>
  <c r="BD29" s="1"/>
  <c r="BD30" s="1"/>
  <c r="BD31" s="1"/>
  <c r="BD32" s="1"/>
  <c r="BD33" s="1"/>
  <c r="BD34" s="1"/>
  <c r="BD35" s="1"/>
  <c r="BD36" s="1"/>
  <c r="BD37" s="1"/>
  <c r="BD38" s="1"/>
  <c r="AZ13"/>
  <c r="AZ14" s="1"/>
  <c r="AZ15" s="1"/>
  <c r="AZ16" s="1"/>
  <c r="AZ17" s="1"/>
  <c r="AZ18" s="1"/>
  <c r="AZ19" s="1"/>
  <c r="AZ20" s="1"/>
  <c r="AZ21" s="1"/>
  <c r="AZ22" s="1"/>
  <c r="AZ23" s="1"/>
  <c r="AZ24" s="1"/>
  <c r="AZ25" s="1"/>
  <c r="AZ26" s="1"/>
  <c r="AZ27" s="1"/>
  <c r="AZ28" s="1"/>
  <c r="AZ29" s="1"/>
  <c r="AZ30" s="1"/>
  <c r="AZ31" s="1"/>
  <c r="AZ32" s="1"/>
  <c r="AZ33" s="1"/>
  <c r="AZ34" s="1"/>
  <c r="AZ35" s="1"/>
  <c r="AZ36" s="1"/>
  <c r="AZ37" s="1"/>
  <c r="AZ38" s="1"/>
  <c r="AV13"/>
  <c r="AV14" s="1"/>
  <c r="AV15" s="1"/>
  <c r="AV16" s="1"/>
  <c r="AV17" s="1"/>
  <c r="AV18" s="1"/>
  <c r="AV19" s="1"/>
  <c r="AV20" s="1"/>
  <c r="AV21" s="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R38"/>
  <c r="AR13"/>
  <c r="AR14" s="1"/>
  <c r="AR15" s="1"/>
  <c r="AR16" s="1"/>
  <c r="AR17" s="1"/>
  <c r="AR18" s="1"/>
  <c r="AR19" s="1"/>
  <c r="AR20" s="1"/>
  <c r="AR21" s="1"/>
  <c r="AR22" s="1"/>
  <c r="AR23" s="1"/>
  <c r="AR24" s="1"/>
  <c r="AR25" s="1"/>
  <c r="AR26" s="1"/>
  <c r="AR27" s="1"/>
  <c r="AR28" s="1"/>
  <c r="AR29" s="1"/>
  <c r="AR30" s="1"/>
  <c r="AR31" s="1"/>
  <c r="AR32" s="1"/>
  <c r="AR33" s="1"/>
  <c r="AR34" s="1"/>
  <c r="AR35" s="1"/>
  <c r="AR36" s="1"/>
  <c r="AR37" s="1"/>
  <c r="AN13"/>
  <c r="AN14" s="1"/>
  <c r="AN15" s="1"/>
  <c r="AN16" s="1"/>
  <c r="AN17" s="1"/>
  <c r="AN18" s="1"/>
  <c r="AN19" s="1"/>
  <c r="AN20" s="1"/>
  <c r="AN21" s="1"/>
  <c r="AN22" s="1"/>
  <c r="AN23" s="1"/>
  <c r="AN24" s="1"/>
  <c r="AN25" s="1"/>
  <c r="AN26" s="1"/>
  <c r="AN27" s="1"/>
  <c r="AN28" s="1"/>
  <c r="AN29" s="1"/>
  <c r="AN30" s="1"/>
  <c r="AN31" s="1"/>
  <c r="AN32" s="1"/>
  <c r="AN33" s="1"/>
  <c r="AN34" s="1"/>
  <c r="AN35" s="1"/>
  <c r="AN36" s="1"/>
  <c r="AN37" s="1"/>
  <c r="AJ37"/>
  <c r="AJ14"/>
  <c r="AJ15" s="1"/>
  <c r="AJ16" s="1"/>
  <c r="AJ17" s="1"/>
  <c r="AJ18" s="1"/>
  <c r="AJ19" s="1"/>
  <c r="AJ20" s="1"/>
  <c r="AJ21" s="1"/>
  <c r="AJ22" s="1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13"/>
  <c r="AF13"/>
  <c r="AF14" s="1"/>
  <c r="AF15" s="1"/>
  <c r="AF16" s="1"/>
  <c r="AF17" s="1"/>
  <c r="AF18" s="1"/>
  <c r="AF19" s="1"/>
  <c r="AF20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F34" s="1"/>
  <c r="AF35" s="1"/>
  <c r="AF36" s="1"/>
  <c r="AB34"/>
  <c r="AB35" s="1"/>
  <c r="AB36" s="1"/>
  <c r="X34"/>
  <c r="X35" s="1"/>
  <c r="T35"/>
  <c r="T34"/>
  <c r="P34"/>
  <c r="P35" s="1"/>
  <c r="L34"/>
  <c r="AB13"/>
  <c r="AB14" s="1"/>
  <c r="AB15" s="1"/>
  <c r="AB16" s="1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X13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T13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P14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13"/>
  <c r="L13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H13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D15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14"/>
  <c r="D13"/>
  <c r="I14" i="4" l="1"/>
  <c r="H15"/>
  <c r="AR18"/>
  <c r="X15"/>
  <c r="Y14"/>
  <c r="D15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AC14"/>
  <c r="M14"/>
  <c r="P15"/>
  <c r="Q14"/>
  <c r="AV15"/>
  <c r="M15"/>
  <c r="BD15"/>
  <c r="AB16"/>
  <c r="U14"/>
  <c r="BT14"/>
  <c r="AF15"/>
  <c r="BH16"/>
  <c r="M13"/>
  <c r="U13"/>
  <c r="AC13"/>
  <c r="U15"/>
  <c r="T16"/>
  <c r="AJ16"/>
  <c r="AN15"/>
  <c r="AZ16"/>
  <c r="L16"/>
  <c r="L17" l="1"/>
  <c r="M16"/>
  <c r="BH17"/>
  <c r="AR19"/>
  <c r="AJ17"/>
  <c r="BD16"/>
  <c r="H16"/>
  <c r="I15"/>
  <c r="AF16"/>
  <c r="AG15"/>
  <c r="AZ17"/>
  <c r="BT15"/>
  <c r="AB17"/>
  <c r="AC16"/>
  <c r="AV16"/>
  <c r="AN16"/>
  <c r="T17"/>
  <c r="U16"/>
  <c r="AC15"/>
  <c r="P16"/>
  <c r="Q15"/>
  <c r="X16"/>
  <c r="Y15"/>
  <c r="T18" l="1"/>
  <c r="U17"/>
  <c r="AV17"/>
  <c r="AF17"/>
  <c r="AG16"/>
  <c r="I16"/>
  <c r="H17"/>
  <c r="AR20"/>
  <c r="L18"/>
  <c r="M17"/>
  <c r="P17"/>
  <c r="Q16"/>
  <c r="AZ18"/>
  <c r="AJ18"/>
  <c r="AN17"/>
  <c r="AB18"/>
  <c r="AC17"/>
  <c r="BD17"/>
  <c r="BH18"/>
  <c r="X17"/>
  <c r="Y16"/>
  <c r="BT16"/>
  <c r="BT17" l="1"/>
  <c r="Y17"/>
  <c r="X18"/>
  <c r="BD18"/>
  <c r="Q17"/>
  <c r="P18"/>
  <c r="AG17"/>
  <c r="AF18"/>
  <c r="U18"/>
  <c r="T19"/>
  <c r="I17"/>
  <c r="H18"/>
  <c r="BH19"/>
  <c r="AC18"/>
  <c r="AB19"/>
  <c r="AJ19"/>
  <c r="AZ19"/>
  <c r="L19"/>
  <c r="M18"/>
  <c r="AV18"/>
  <c r="AN18"/>
  <c r="AR21"/>
  <c r="AN19" l="1"/>
  <c r="AJ20"/>
  <c r="AV19"/>
  <c r="AZ20"/>
  <c r="AC19"/>
  <c r="AB20"/>
  <c r="I18"/>
  <c r="H19"/>
  <c r="U19"/>
  <c r="T20"/>
  <c r="P19"/>
  <c r="Q18"/>
  <c r="BD19"/>
  <c r="BT18"/>
  <c r="BH20"/>
  <c r="AF19"/>
  <c r="AG18"/>
  <c r="X19"/>
  <c r="Y18"/>
  <c r="M19"/>
  <c r="L20"/>
  <c r="AR22"/>
  <c r="AR23" l="1"/>
  <c r="X20"/>
  <c r="Y19"/>
  <c r="BD20"/>
  <c r="AV20"/>
  <c r="L21"/>
  <c r="M20"/>
  <c r="BT19"/>
  <c r="H20"/>
  <c r="I19"/>
  <c r="AZ21"/>
  <c r="AF20"/>
  <c r="AG19"/>
  <c r="P20"/>
  <c r="Q19"/>
  <c r="BH21"/>
  <c r="U20"/>
  <c r="T21"/>
  <c r="AC20"/>
  <c r="AB21"/>
  <c r="AJ21"/>
  <c r="AN20"/>
  <c r="AN21" l="1"/>
  <c r="P21"/>
  <c r="Q20"/>
  <c r="I20"/>
  <c r="H21"/>
  <c r="L22"/>
  <c r="M21"/>
  <c r="BD21"/>
  <c r="AR24"/>
  <c r="T22"/>
  <c r="U21"/>
  <c r="AZ22"/>
  <c r="BT20"/>
  <c r="AJ22"/>
  <c r="AG20"/>
  <c r="AF21"/>
  <c r="AV21"/>
  <c r="X21"/>
  <c r="Y20"/>
  <c r="AB22"/>
  <c r="AC21"/>
  <c r="BH22"/>
  <c r="Y21" l="1"/>
  <c r="X22"/>
  <c r="AJ23"/>
  <c r="L23"/>
  <c r="M22"/>
  <c r="AV22"/>
  <c r="AN22"/>
  <c r="AG21"/>
  <c r="AF22"/>
  <c r="AR25"/>
  <c r="BH23"/>
  <c r="AZ23"/>
  <c r="Q21"/>
  <c r="P22"/>
  <c r="I21"/>
  <c r="H22"/>
  <c r="AC22"/>
  <c r="AB23"/>
  <c r="BT21"/>
  <c r="T23"/>
  <c r="U22"/>
  <c r="BD22"/>
  <c r="BT22" l="1"/>
  <c r="BU22" s="1"/>
  <c r="AN23"/>
  <c r="AZ24"/>
  <c r="AC23"/>
  <c r="AB24"/>
  <c r="I22"/>
  <c r="H23"/>
  <c r="Q22"/>
  <c r="P23"/>
  <c r="BH24"/>
  <c r="AG22"/>
  <c r="AF23"/>
  <c r="AV23"/>
  <c r="AJ24"/>
  <c r="U23"/>
  <c r="T24"/>
  <c r="BD23"/>
  <c r="X23"/>
  <c r="Y22"/>
  <c r="AR26"/>
  <c r="M23"/>
  <c r="L24"/>
  <c r="AR27" l="1"/>
  <c r="X24"/>
  <c r="Y23"/>
  <c r="L25"/>
  <c r="M24"/>
  <c r="AJ25"/>
  <c r="AF24"/>
  <c r="AG23"/>
  <c r="P24"/>
  <c r="Q23"/>
  <c r="AC24"/>
  <c r="AB25"/>
  <c r="BT23"/>
  <c r="BU23" s="1"/>
  <c r="BD24"/>
  <c r="T25"/>
  <c r="U24"/>
  <c r="AV24"/>
  <c r="BH25"/>
  <c r="H24"/>
  <c r="I23"/>
  <c r="AZ25"/>
  <c r="AN24"/>
  <c r="BH26" l="1"/>
  <c r="T26"/>
  <c r="U25"/>
  <c r="Q24"/>
  <c r="P25"/>
  <c r="Y24"/>
  <c r="X25"/>
  <c r="AB26"/>
  <c r="AC25"/>
  <c r="AN25"/>
  <c r="I24"/>
  <c r="H25"/>
  <c r="AV25"/>
  <c r="BD25"/>
  <c r="BT24"/>
  <c r="BU24" s="1"/>
  <c r="AF25"/>
  <c r="AG24"/>
  <c r="L26"/>
  <c r="M25"/>
  <c r="AR28"/>
  <c r="AZ26"/>
  <c r="AJ26"/>
  <c r="AZ27" l="1"/>
  <c r="L27"/>
  <c r="M26"/>
  <c r="BT25"/>
  <c r="BU25" s="1"/>
  <c r="AN26"/>
  <c r="T27"/>
  <c r="U26"/>
  <c r="AR29"/>
  <c r="BD26"/>
  <c r="I25"/>
  <c r="H26"/>
  <c r="Q25"/>
  <c r="P26"/>
  <c r="AJ27"/>
  <c r="AG25"/>
  <c r="AF26"/>
  <c r="AC26"/>
  <c r="AB27"/>
  <c r="BH27"/>
  <c r="AV26"/>
  <c r="Y25"/>
  <c r="X26"/>
  <c r="AJ28" l="1"/>
  <c r="AR30"/>
  <c r="U27"/>
  <c r="T28"/>
  <c r="BT26"/>
  <c r="BU26" s="1"/>
  <c r="X27"/>
  <c r="Y26"/>
  <c r="BH28"/>
  <c r="AG26"/>
  <c r="AF27"/>
  <c r="P27"/>
  <c r="Q26"/>
  <c r="BD27"/>
  <c r="AN27"/>
  <c r="M27"/>
  <c r="L28"/>
  <c r="AV27"/>
  <c r="AC27"/>
  <c r="AB28"/>
  <c r="I26"/>
  <c r="H27"/>
  <c r="AZ28"/>
  <c r="P28" l="1"/>
  <c r="Q27"/>
  <c r="AR31"/>
  <c r="AC28"/>
  <c r="AB29"/>
  <c r="AN28"/>
  <c r="AF28"/>
  <c r="AG27"/>
  <c r="AJ29"/>
  <c r="BD28"/>
  <c r="X28"/>
  <c r="Y27"/>
  <c r="H28"/>
  <c r="I27"/>
  <c r="AV28"/>
  <c r="L29"/>
  <c r="M28"/>
  <c r="BH29"/>
  <c r="BT27"/>
  <c r="BU27" s="1"/>
  <c r="AZ29"/>
  <c r="U28"/>
  <c r="T29"/>
  <c r="BH30" l="1"/>
  <c r="AV29"/>
  <c r="AN29"/>
  <c r="T30"/>
  <c r="U29"/>
  <c r="AB30"/>
  <c r="AC29"/>
  <c r="AZ30"/>
  <c r="L30"/>
  <c r="M29"/>
  <c r="I28"/>
  <c r="H29"/>
  <c r="BD29"/>
  <c r="AF29"/>
  <c r="AG28"/>
  <c r="Q28"/>
  <c r="P29"/>
  <c r="AJ30"/>
  <c r="AR32"/>
  <c r="BT28"/>
  <c r="BU28" s="1"/>
  <c r="Y28"/>
  <c r="X29"/>
  <c r="Q29" l="1"/>
  <c r="P30"/>
  <c r="AJ31"/>
  <c r="AC30"/>
  <c r="AB31"/>
  <c r="T31"/>
  <c r="U30"/>
  <c r="Y29"/>
  <c r="X30"/>
  <c r="I29"/>
  <c r="H30"/>
  <c r="AN30"/>
  <c r="BD30"/>
  <c r="AV30"/>
  <c r="BT29"/>
  <c r="BU29" s="1"/>
  <c r="M30"/>
  <c r="L31"/>
  <c r="AR33"/>
  <c r="AG29"/>
  <c r="AF30"/>
  <c r="AZ31"/>
  <c r="BH31"/>
  <c r="AZ32" l="1"/>
  <c r="U31"/>
  <c r="T32"/>
  <c r="AF31"/>
  <c r="AG30"/>
  <c r="AR34"/>
  <c r="AR35" s="1"/>
  <c r="AR36" s="1"/>
  <c r="AR37" s="1"/>
  <c r="AR38" s="1"/>
  <c r="BD31"/>
  <c r="Y30"/>
  <c r="X31"/>
  <c r="AC31"/>
  <c r="AB32"/>
  <c r="Q30"/>
  <c r="P31"/>
  <c r="BH32"/>
  <c r="BT30"/>
  <c r="BU30" s="1"/>
  <c r="M31"/>
  <c r="L32"/>
  <c r="AV31"/>
  <c r="AN31"/>
  <c r="H31"/>
  <c r="I30"/>
  <c r="AJ32"/>
  <c r="BT31" l="1"/>
  <c r="BU31" s="1"/>
  <c r="X32"/>
  <c r="Y31"/>
  <c r="H32"/>
  <c r="I31"/>
  <c r="AF32"/>
  <c r="AG31"/>
  <c r="AJ33"/>
  <c r="M32"/>
  <c r="L33"/>
  <c r="BH33"/>
  <c r="AC32"/>
  <c r="AB33"/>
  <c r="T33"/>
  <c r="U32"/>
  <c r="AZ33"/>
  <c r="P32"/>
  <c r="Q31"/>
  <c r="BD32"/>
  <c r="AV32"/>
  <c r="AN32"/>
  <c r="AV33" l="1"/>
  <c r="BD33"/>
  <c r="AG32"/>
  <c r="AF33"/>
  <c r="Y32"/>
  <c r="X33"/>
  <c r="BH34"/>
  <c r="BH35" s="1"/>
  <c r="BH36" s="1"/>
  <c r="BH37" s="1"/>
  <c r="BH38" s="1"/>
  <c r="BH39" s="1"/>
  <c r="BT32"/>
  <c r="BU32" s="1"/>
  <c r="AN33"/>
  <c r="P33"/>
  <c r="Q32"/>
  <c r="T34"/>
  <c r="T35" s="1"/>
  <c r="U33"/>
  <c r="AJ34"/>
  <c r="AJ35" s="1"/>
  <c r="AJ36" s="1"/>
  <c r="AJ37" s="1"/>
  <c r="H33"/>
  <c r="I32"/>
  <c r="AC33"/>
  <c r="AB34"/>
  <c r="AB35" s="1"/>
  <c r="AB36" s="1"/>
  <c r="L34"/>
  <c r="M33"/>
  <c r="AZ34"/>
  <c r="AZ35" s="1"/>
  <c r="AZ36" s="1"/>
  <c r="AZ37" s="1"/>
  <c r="AZ38" s="1"/>
  <c r="AZ39" s="1"/>
  <c r="BT33" l="1"/>
  <c r="BU33" s="1"/>
  <c r="AG33"/>
  <c r="AF34"/>
  <c r="AF35" s="1"/>
  <c r="AF36" s="1"/>
  <c r="Q33"/>
  <c r="P34"/>
  <c r="P35" s="1"/>
  <c r="AN34"/>
  <c r="AN35" s="1"/>
  <c r="AN36" s="1"/>
  <c r="AN37" s="1"/>
  <c r="AV34"/>
  <c r="AV35" s="1"/>
  <c r="AV36" s="1"/>
  <c r="AV37" s="1"/>
  <c r="AV38" s="1"/>
  <c r="Y33"/>
  <c r="X34"/>
  <c r="X35" s="1"/>
  <c r="BD34"/>
  <c r="BD35" s="1"/>
  <c r="BD36" s="1"/>
  <c r="BD37" s="1"/>
  <c r="BD38" s="1"/>
  <c r="BD39" s="1"/>
  <c r="I33"/>
  <c r="H34"/>
  <c r="BP40" l="1"/>
  <c r="BL40"/>
  <c r="BT34"/>
  <c r="BT35" l="1"/>
  <c r="BU34"/>
  <c r="BT36" l="1"/>
  <c r="BU35"/>
  <c r="BT37" l="1"/>
  <c r="BU36"/>
  <c r="BT38" l="1"/>
  <c r="BU37"/>
  <c r="BT39" l="1"/>
  <c r="BU38"/>
  <c r="BT40" l="1"/>
  <c r="BU39"/>
</calcChain>
</file>

<file path=xl/sharedStrings.xml><?xml version="1.0" encoding="utf-8"?>
<sst xmlns="http://schemas.openxmlformats.org/spreadsheetml/2006/main" count="144" uniqueCount="20">
  <si>
    <t>Potenzialwachstum</t>
  </si>
  <si>
    <t>BIP-Wachstum</t>
  </si>
  <si>
    <t>Winter 2014</t>
  </si>
  <si>
    <t>Frühjahr 2007</t>
  </si>
  <si>
    <t>Herbst 2007</t>
  </si>
  <si>
    <t>Frühjahr 2008</t>
  </si>
  <si>
    <t>Herbst 2008</t>
  </si>
  <si>
    <t>Frühjahr 2009</t>
  </si>
  <si>
    <t>Herbst 2009</t>
  </si>
  <si>
    <t>Frühjahr 2010</t>
  </si>
  <si>
    <t>Herbst 2010</t>
  </si>
  <si>
    <t>Frühjahr 2011</t>
  </si>
  <si>
    <t>Herbst 2011</t>
  </si>
  <si>
    <t>Frühjahr 2012</t>
  </si>
  <si>
    <t>Herbst 2012</t>
  </si>
  <si>
    <t>Winter 2013</t>
  </si>
  <si>
    <t>Frühjahr 2013</t>
  </si>
  <si>
    <t>Herbst 2013</t>
  </si>
  <si>
    <t>Winter 2008</t>
  </si>
  <si>
    <t>Frühjar 2014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</si>
</sst>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287352233712302"/>
        </c:manualLayout>
      </c:layout>
      <c:lineChart>
        <c:grouping val="standard"/>
        <c:ser>
          <c:idx val="0"/>
          <c:order val="0"/>
          <c:tx>
            <c:strRef>
              <c:f>'figure 1'!$B$2</c:f>
              <c:strCache>
                <c:ptCount val="1"/>
                <c:pt idx="0">
                  <c:v>Frühjahr 2007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1'!$B$3:$B$40</c:f>
              <c:numCache>
                <c:formatCode>0.0</c:formatCode>
                <c:ptCount val="38"/>
                <c:pt idx="0">
                  <c:v>1.7792905213239951</c:v>
                </c:pt>
                <c:pt idx="1">
                  <c:v>1.8327052025987278</c:v>
                </c:pt>
                <c:pt idx="2">
                  <c:v>1.9910508011927508</c:v>
                </c:pt>
                <c:pt idx="3">
                  <c:v>1.6867351709622946</c:v>
                </c:pt>
                <c:pt idx="4">
                  <c:v>1.98043826722063</c:v>
                </c:pt>
                <c:pt idx="5">
                  <c:v>2.3537825854583527</c:v>
                </c:pt>
                <c:pt idx="6">
                  <c:v>2.67728899513755</c:v>
                </c:pt>
                <c:pt idx="7">
                  <c:v>2.9936335521437263</c:v>
                </c:pt>
                <c:pt idx="8">
                  <c:v>3.2985229707807706</c:v>
                </c:pt>
                <c:pt idx="9">
                  <c:v>3.2979269979632075</c:v>
                </c:pt>
                <c:pt idx="10">
                  <c:v>3.24353951131513</c:v>
                </c:pt>
                <c:pt idx="11">
                  <c:v>2.9737911629871494</c:v>
                </c:pt>
                <c:pt idx="12">
                  <c:v>2.4789435942406124</c:v>
                </c:pt>
                <c:pt idx="13">
                  <c:v>2.4984914339794662</c:v>
                </c:pt>
                <c:pt idx="14">
                  <c:v>2.6637050152958253</c:v>
                </c:pt>
                <c:pt idx="15">
                  <c:v>2.5871385210711306</c:v>
                </c:pt>
                <c:pt idx="16">
                  <c:v>2.6676415918590157</c:v>
                </c:pt>
                <c:pt idx="17">
                  <c:v>2.9478405911583572</c:v>
                </c:pt>
                <c:pt idx="18">
                  <c:v>3.2469222998938951</c:v>
                </c:pt>
                <c:pt idx="19">
                  <c:v>3.4916398893208411</c:v>
                </c:pt>
                <c:pt idx="20">
                  <c:v>3.7057685702925003</c:v>
                </c:pt>
                <c:pt idx="21">
                  <c:v>3.7988942423381244</c:v>
                </c:pt>
                <c:pt idx="22">
                  <c:v>3.9962682837220154</c:v>
                </c:pt>
                <c:pt idx="23">
                  <c:v>3.9835137262437481</c:v>
                </c:pt>
                <c:pt idx="24">
                  <c:v>4.1572406949623053</c:v>
                </c:pt>
                <c:pt idx="25">
                  <c:v>3.7708922230646591</c:v>
                </c:pt>
                <c:pt idx="26">
                  <c:v>3.7027049577387228</c:v>
                </c:pt>
                <c:pt idx="27">
                  <c:v>3.6292300848065118</c:v>
                </c:pt>
                <c:pt idx="28">
                  <c:v>3.0280994405759598</c:v>
                </c:pt>
                <c:pt idx="29">
                  <c:v>2.806632484516336</c:v>
                </c:pt>
                <c:pt idx="30">
                  <c:v>2.6591514288869078</c:v>
                </c:pt>
              </c:numCache>
            </c:numRef>
          </c:val>
        </c:ser>
        <c:ser>
          <c:idx val="1"/>
          <c:order val="1"/>
          <c:tx>
            <c:strRef>
              <c:f>'figure 1'!$F$2</c:f>
              <c:strCache>
                <c:ptCount val="1"/>
                <c:pt idx="0">
                  <c:v>Herbst 2007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1'!$F$3:$F$34</c:f>
              <c:numCache>
                <c:formatCode>0.0</c:formatCode>
                <c:ptCount val="32"/>
                <c:pt idx="0">
                  <c:v>1.2063602474926549</c:v>
                </c:pt>
                <c:pt idx="1">
                  <c:v>1.1972913690325271</c:v>
                </c:pt>
                <c:pt idx="2">
                  <c:v>2.2887218191222747</c:v>
                </c:pt>
                <c:pt idx="3">
                  <c:v>1.1237487864172557</c:v>
                </c:pt>
                <c:pt idx="4">
                  <c:v>1.9065569814792793</c:v>
                </c:pt>
                <c:pt idx="5">
                  <c:v>2.6199636936538928</c:v>
                </c:pt>
                <c:pt idx="6">
                  <c:v>3.0010286617081494</c:v>
                </c:pt>
                <c:pt idx="7">
                  <c:v>3.29586733342766</c:v>
                </c:pt>
                <c:pt idx="8">
                  <c:v>3.7493466459903813</c:v>
                </c:pt>
                <c:pt idx="9">
                  <c:v>3.4882645160215553</c:v>
                </c:pt>
                <c:pt idx="10">
                  <c:v>3.3557002423293847</c:v>
                </c:pt>
                <c:pt idx="11">
                  <c:v>2.8248898054916038</c:v>
                </c:pt>
                <c:pt idx="12">
                  <c:v>1.8881914503706687</c:v>
                </c:pt>
                <c:pt idx="13">
                  <c:v>2.2397645186370996</c:v>
                </c:pt>
                <c:pt idx="14">
                  <c:v>2.72891465327465</c:v>
                </c:pt>
                <c:pt idx="15">
                  <c:v>2.4948000410891735</c:v>
                </c:pt>
                <c:pt idx="16">
                  <c:v>2.7712573785438677</c:v>
                </c:pt>
                <c:pt idx="17">
                  <c:v>3.1370454240757129</c:v>
                </c:pt>
                <c:pt idx="18">
                  <c:v>3.6485961285165125</c:v>
                </c:pt>
                <c:pt idx="19">
                  <c:v>3.6707974960435319</c:v>
                </c:pt>
                <c:pt idx="20">
                  <c:v>3.8684042329150126</c:v>
                </c:pt>
                <c:pt idx="21">
                  <c:v>3.5932006083398527</c:v>
                </c:pt>
                <c:pt idx="22">
                  <c:v>3.9436100945642982</c:v>
                </c:pt>
                <c:pt idx="23">
                  <c:v>3.898818086548328</c:v>
                </c:pt>
                <c:pt idx="24">
                  <c:v>4.1491718505180186</c:v>
                </c:pt>
                <c:pt idx="25">
                  <c:v>3.5472319132943353</c:v>
                </c:pt>
                <c:pt idx="26">
                  <c:v>3.678784930830159</c:v>
                </c:pt>
                <c:pt idx="27">
                  <c:v>3.4069484068149247</c:v>
                </c:pt>
                <c:pt idx="28">
                  <c:v>3.2263205455517197</c:v>
                </c:pt>
                <c:pt idx="29">
                  <c:v>2.4798662922898229</c:v>
                </c:pt>
                <c:pt idx="30">
                  <c:v>2.4469111436154822</c:v>
                </c:pt>
                <c:pt idx="31">
                  <c:v>2.4473540199841493</c:v>
                </c:pt>
              </c:numCache>
            </c:numRef>
          </c:val>
        </c:ser>
        <c:ser>
          <c:idx val="2"/>
          <c:order val="2"/>
          <c:tx>
            <c:strRef>
              <c:f>'figure 1'!$J$2</c:f>
              <c:strCache>
                <c:ptCount val="1"/>
                <c:pt idx="0">
                  <c:v>Frühjahr 2008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1'!$J$3:$J$40</c:f>
              <c:numCache>
                <c:formatCode>0.0</c:formatCode>
                <c:ptCount val="38"/>
                <c:pt idx="0">
                  <c:v>1.2174729071726231</c:v>
                </c:pt>
                <c:pt idx="1">
                  <c:v>1.204824167287244</c:v>
                </c:pt>
                <c:pt idx="2">
                  <c:v>2.277200584565553</c:v>
                </c:pt>
                <c:pt idx="3">
                  <c:v>1.1327511373256272</c:v>
                </c:pt>
                <c:pt idx="4">
                  <c:v>1.9094028333566992</c:v>
                </c:pt>
                <c:pt idx="5">
                  <c:v>2.6122934679927212</c:v>
                </c:pt>
                <c:pt idx="6">
                  <c:v>2.9919283028457588</c:v>
                </c:pt>
                <c:pt idx="7">
                  <c:v>3.2838560504908632</c:v>
                </c:pt>
                <c:pt idx="8">
                  <c:v>3.7352444113097238</c:v>
                </c:pt>
                <c:pt idx="9">
                  <c:v>3.4822481744764433</c:v>
                </c:pt>
                <c:pt idx="10">
                  <c:v>3.3580894864077004</c:v>
                </c:pt>
                <c:pt idx="11">
                  <c:v>2.8400293697141477</c:v>
                </c:pt>
                <c:pt idx="12">
                  <c:v>1.9181770569191015</c:v>
                </c:pt>
                <c:pt idx="13">
                  <c:v>2.2604259589237286</c:v>
                </c:pt>
                <c:pt idx="14">
                  <c:v>2.7409584821871169</c:v>
                </c:pt>
                <c:pt idx="15">
                  <c:v>2.5090205345385641</c:v>
                </c:pt>
                <c:pt idx="16">
                  <c:v>2.7782303638017813</c:v>
                </c:pt>
                <c:pt idx="17">
                  <c:v>3.1359760855433239</c:v>
                </c:pt>
                <c:pt idx="18">
                  <c:v>3.6384702846541384</c:v>
                </c:pt>
                <c:pt idx="19">
                  <c:v>3.6563980719860778</c:v>
                </c:pt>
                <c:pt idx="20">
                  <c:v>3.8423872649487878</c:v>
                </c:pt>
                <c:pt idx="21">
                  <c:v>3.5544016647121035</c:v>
                </c:pt>
                <c:pt idx="22">
                  <c:v>3.8695256163560288</c:v>
                </c:pt>
                <c:pt idx="23">
                  <c:v>3.7845988591109991</c:v>
                </c:pt>
                <c:pt idx="24">
                  <c:v>3.98837610964764</c:v>
                </c:pt>
                <c:pt idx="25">
                  <c:v>3.729626079335846</c:v>
                </c:pt>
                <c:pt idx="26">
                  <c:v>3.7285079394336673</c:v>
                </c:pt>
                <c:pt idx="27">
                  <c:v>3.0126659116925358</c:v>
                </c:pt>
                <c:pt idx="28">
                  <c:v>2.7208237507441835</c:v>
                </c:pt>
                <c:pt idx="29">
                  <c:v>2.0333121045540414</c:v>
                </c:pt>
                <c:pt idx="30">
                  <c:v>2.0380405267879098</c:v>
                </c:pt>
                <c:pt idx="31">
                  <c:v>2.0649358278024721</c:v>
                </c:pt>
              </c:numCache>
            </c:numRef>
          </c:val>
        </c:ser>
        <c:ser>
          <c:idx val="3"/>
          <c:order val="3"/>
          <c:tx>
            <c:strRef>
              <c:f>'figure 1'!$N$2</c:f>
              <c:strCache>
                <c:ptCount val="1"/>
                <c:pt idx="0">
                  <c:v>Herbst 2008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1'!$N$3:$N$40</c:f>
              <c:numCache>
                <c:formatCode>0.0</c:formatCode>
                <c:ptCount val="38"/>
                <c:pt idx="0">
                  <c:v>1.3660170375648262</c:v>
                </c:pt>
                <c:pt idx="1">
                  <c:v>1.3441413148056025</c:v>
                </c:pt>
                <c:pt idx="2">
                  <c:v>2.2968982460180865</c:v>
                </c:pt>
                <c:pt idx="3">
                  <c:v>1.1708304969357153</c:v>
                </c:pt>
                <c:pt idx="4">
                  <c:v>1.8747428441577618</c:v>
                </c:pt>
                <c:pt idx="5">
                  <c:v>2.5160430068740469</c:v>
                </c:pt>
                <c:pt idx="6">
                  <c:v>2.8545190020734301</c:v>
                </c:pt>
                <c:pt idx="7">
                  <c:v>3.1564035373626842</c:v>
                </c:pt>
                <c:pt idx="8">
                  <c:v>3.626438971840007</c:v>
                </c:pt>
                <c:pt idx="9">
                  <c:v>3.4387370650694749</c:v>
                </c:pt>
                <c:pt idx="10">
                  <c:v>3.3754752617499051</c:v>
                </c:pt>
                <c:pt idx="11">
                  <c:v>2.9345688960897176</c:v>
                </c:pt>
                <c:pt idx="12">
                  <c:v>2.0297463893629297</c:v>
                </c:pt>
                <c:pt idx="13">
                  <c:v>2.413387334089423</c:v>
                </c:pt>
                <c:pt idx="14">
                  <c:v>2.8076912263707232</c:v>
                </c:pt>
                <c:pt idx="15">
                  <c:v>2.5393312220946207</c:v>
                </c:pt>
                <c:pt idx="16">
                  <c:v>2.7483356389083724</c:v>
                </c:pt>
                <c:pt idx="17">
                  <c:v>3.0815101905323772</c:v>
                </c:pt>
                <c:pt idx="18">
                  <c:v>3.5602547850826394</c:v>
                </c:pt>
                <c:pt idx="19">
                  <c:v>3.6007506532516054</c:v>
                </c:pt>
                <c:pt idx="20">
                  <c:v>3.7957114775150069</c:v>
                </c:pt>
                <c:pt idx="21">
                  <c:v>3.522204417468644</c:v>
                </c:pt>
                <c:pt idx="22">
                  <c:v>3.7747351880190072</c:v>
                </c:pt>
                <c:pt idx="23">
                  <c:v>3.6040520748643612</c:v>
                </c:pt>
                <c:pt idx="24">
                  <c:v>3.7086933622853646</c:v>
                </c:pt>
                <c:pt idx="25">
                  <c:v>3.389063844663287</c:v>
                </c:pt>
                <c:pt idx="26">
                  <c:v>3.3634476849241812</c:v>
                </c:pt>
                <c:pt idx="27">
                  <c:v>2.1439598069583177</c:v>
                </c:pt>
                <c:pt idx="28">
                  <c:v>1.664805526494928</c:v>
                </c:pt>
                <c:pt idx="29">
                  <c:v>1.4697216778561284</c:v>
                </c:pt>
                <c:pt idx="30">
                  <c:v>2.1310492692513838</c:v>
                </c:pt>
                <c:pt idx="31">
                  <c:v>2.3332236295041664</c:v>
                </c:pt>
                <c:pt idx="32">
                  <c:v>2.448454592751248</c:v>
                </c:pt>
              </c:numCache>
            </c:numRef>
          </c:val>
        </c:ser>
        <c:ser>
          <c:idx val="4"/>
          <c:order val="4"/>
          <c:tx>
            <c:strRef>
              <c:f>'figure 1'!$R$2</c:f>
              <c:strCache>
                <c:ptCount val="1"/>
                <c:pt idx="0">
                  <c:v>Winter 2008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1'!$R$3:$R$40</c:f>
              <c:numCache>
                <c:formatCode>0.0</c:formatCode>
                <c:ptCount val="38"/>
                <c:pt idx="0">
                  <c:v>1.5285515207279499</c:v>
                </c:pt>
                <c:pt idx="1">
                  <c:v>1.501131534185185</c:v>
                </c:pt>
                <c:pt idx="2">
                  <c:v>2.3238046452380479</c:v>
                </c:pt>
                <c:pt idx="3">
                  <c:v>1.2383192217882311</c:v>
                </c:pt>
                <c:pt idx="4">
                  <c:v>1.8570891500091724</c:v>
                </c:pt>
                <c:pt idx="5">
                  <c:v>2.4250941918912972</c:v>
                </c:pt>
                <c:pt idx="6">
                  <c:v>2.7284415508229465</c:v>
                </c:pt>
                <c:pt idx="7">
                  <c:v>3.0347995422389751</c:v>
                </c:pt>
                <c:pt idx="8">
                  <c:v>3.5129162769908406</c:v>
                </c:pt>
                <c:pt idx="9">
                  <c:v>3.3860940033439757</c:v>
                </c:pt>
                <c:pt idx="10">
                  <c:v>3.3737353707811835</c:v>
                </c:pt>
                <c:pt idx="11">
                  <c:v>3.000818239756109</c:v>
                </c:pt>
                <c:pt idx="12">
                  <c:v>2.1634345413519274</c:v>
                </c:pt>
                <c:pt idx="13">
                  <c:v>2.5239526316783056</c:v>
                </c:pt>
                <c:pt idx="14">
                  <c:v>2.8786778504793498</c:v>
                </c:pt>
                <c:pt idx="15">
                  <c:v>2.5907031559667004</c:v>
                </c:pt>
                <c:pt idx="16">
                  <c:v>2.7413897495763617</c:v>
                </c:pt>
                <c:pt idx="17">
                  <c:v>3.0397877437654319</c:v>
                </c:pt>
                <c:pt idx="18">
                  <c:v>3.4782466867226081</c:v>
                </c:pt>
                <c:pt idx="19">
                  <c:v>3.5263176907030402</c:v>
                </c:pt>
                <c:pt idx="20">
                  <c:v>3.7124584110963754</c:v>
                </c:pt>
                <c:pt idx="21">
                  <c:v>3.4554002568252029</c:v>
                </c:pt>
                <c:pt idx="22">
                  <c:v>3.6553486148314995</c:v>
                </c:pt>
                <c:pt idx="23">
                  <c:v>3.4343915377730294</c:v>
                </c:pt>
                <c:pt idx="24">
                  <c:v>3.480149109805164</c:v>
                </c:pt>
                <c:pt idx="25">
                  <c:v>3.1323655732740985</c:v>
                </c:pt>
                <c:pt idx="26">
                  <c:v>3.0342691720599557</c:v>
                </c:pt>
                <c:pt idx="27">
                  <c:v>1.8560662036535058</c:v>
                </c:pt>
                <c:pt idx="28">
                  <c:v>1.0629750337762811</c:v>
                </c:pt>
                <c:pt idx="29">
                  <c:v>1.0108790302269854</c:v>
                </c:pt>
                <c:pt idx="30">
                  <c:v>1.7598959318477991</c:v>
                </c:pt>
                <c:pt idx="31">
                  <c:v>2.0230713342748619</c:v>
                </c:pt>
                <c:pt idx="32">
                  <c:v>2.1838467767941516</c:v>
                </c:pt>
              </c:numCache>
            </c:numRef>
          </c:val>
        </c:ser>
        <c:ser>
          <c:idx val="5"/>
          <c:order val="5"/>
          <c:tx>
            <c:strRef>
              <c:f>'figure 1'!$V$2</c:f>
              <c:strCache>
                <c:ptCount val="1"/>
                <c:pt idx="0">
                  <c:v>Frühjahr 2009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1'!$V$3:$V$40</c:f>
              <c:numCache>
                <c:formatCode>0.0</c:formatCode>
                <c:ptCount val="38"/>
                <c:pt idx="0">
                  <c:v>1.0155437789844957</c:v>
                </c:pt>
                <c:pt idx="1">
                  <c:v>0.94883969032089066</c:v>
                </c:pt>
                <c:pt idx="2">
                  <c:v>1.8196393690097734</c:v>
                </c:pt>
                <c:pt idx="3">
                  <c:v>0.90110600631756466</c:v>
                </c:pt>
                <c:pt idx="4">
                  <c:v>1.8510455570248219</c:v>
                </c:pt>
                <c:pt idx="5">
                  <c:v>2.7880984297432798</c:v>
                </c:pt>
                <c:pt idx="6">
                  <c:v>3.339129212996661</c:v>
                </c:pt>
                <c:pt idx="7">
                  <c:v>3.6800837246865115</c:v>
                </c:pt>
                <c:pt idx="8">
                  <c:v>4.0531415443334495</c:v>
                </c:pt>
                <c:pt idx="9">
                  <c:v>3.732873556989702</c:v>
                </c:pt>
                <c:pt idx="10">
                  <c:v>3.4658875992189975</c:v>
                </c:pt>
                <c:pt idx="11">
                  <c:v>2.8317780024548878</c:v>
                </c:pt>
                <c:pt idx="12">
                  <c:v>1.8308910625631336</c:v>
                </c:pt>
                <c:pt idx="13">
                  <c:v>2.1528146225383349</c:v>
                </c:pt>
                <c:pt idx="14">
                  <c:v>2.5772258137245485</c:v>
                </c:pt>
                <c:pt idx="15">
                  <c:v>2.4438027931244166</c:v>
                </c:pt>
                <c:pt idx="16">
                  <c:v>2.8058453064268907</c:v>
                </c:pt>
                <c:pt idx="17">
                  <c:v>3.2737124143391805</c:v>
                </c:pt>
                <c:pt idx="18">
                  <c:v>3.8086412533266722</c:v>
                </c:pt>
                <c:pt idx="19">
                  <c:v>3.8650805226320584</c:v>
                </c:pt>
                <c:pt idx="20">
                  <c:v>3.9764629058858025</c:v>
                </c:pt>
                <c:pt idx="21">
                  <c:v>3.6011651093066144</c:v>
                </c:pt>
                <c:pt idx="22">
                  <c:v>3.6850064882787414</c:v>
                </c:pt>
                <c:pt idx="23">
                  <c:v>3.3646854085924716</c:v>
                </c:pt>
                <c:pt idx="24">
                  <c:v>3.3392573195067499</c:v>
                </c:pt>
                <c:pt idx="25">
                  <c:v>2.9623383203278175</c:v>
                </c:pt>
                <c:pt idx="26">
                  <c:v>2.8593919523064226</c:v>
                </c:pt>
                <c:pt idx="27">
                  <c:v>1.6367876762078737</c:v>
                </c:pt>
                <c:pt idx="28">
                  <c:v>0.22392588935769009</c:v>
                </c:pt>
                <c:pt idx="29">
                  <c:v>0.20047207654130261</c:v>
                </c:pt>
                <c:pt idx="30">
                  <c:v>1.6824845663226506</c:v>
                </c:pt>
                <c:pt idx="31">
                  <c:v>2.282719085563345</c:v>
                </c:pt>
                <c:pt idx="32">
                  <c:v>2.6290232486746001</c:v>
                </c:pt>
              </c:numCache>
            </c:numRef>
          </c:val>
        </c:ser>
        <c:ser>
          <c:idx val="6"/>
          <c:order val="6"/>
          <c:tx>
            <c:strRef>
              <c:f>'figure 1'!$Z$2</c:f>
              <c:strCache>
                <c:ptCount val="1"/>
                <c:pt idx="0">
                  <c:v>Herbst 2009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1'!$Z$3:$Z$41</c:f>
              <c:numCache>
                <c:formatCode>0.0</c:formatCode>
                <c:ptCount val="39"/>
                <c:pt idx="0">
                  <c:v>0.88184048299999995</c:v>
                </c:pt>
                <c:pt idx="1">
                  <c:v>0.81764044300000005</c:v>
                </c:pt>
                <c:pt idx="2">
                  <c:v>1.643501176</c:v>
                </c:pt>
                <c:pt idx="3">
                  <c:v>0.96788490400000005</c:v>
                </c:pt>
                <c:pt idx="4">
                  <c:v>1.9455972779999999</c:v>
                </c:pt>
                <c:pt idx="5">
                  <c:v>2.8954119519999999</c:v>
                </c:pt>
                <c:pt idx="6">
                  <c:v>3.5017411809999999</c:v>
                </c:pt>
                <c:pt idx="7">
                  <c:v>3.8161621120000002</c:v>
                </c:pt>
                <c:pt idx="8">
                  <c:v>4.1090835119999998</c:v>
                </c:pt>
                <c:pt idx="9">
                  <c:v>3.7487501710000002</c:v>
                </c:pt>
                <c:pt idx="10">
                  <c:v>3.4215677210000002</c:v>
                </c:pt>
                <c:pt idx="11">
                  <c:v>2.7664637070000002</c:v>
                </c:pt>
                <c:pt idx="12">
                  <c:v>1.8220154200000001</c:v>
                </c:pt>
                <c:pt idx="13">
                  <c:v>2.0396855970000001</c:v>
                </c:pt>
                <c:pt idx="14">
                  <c:v>2.4368820960000002</c:v>
                </c:pt>
                <c:pt idx="15">
                  <c:v>2.4216261590000001</c:v>
                </c:pt>
                <c:pt idx="16">
                  <c:v>2.851242923</c:v>
                </c:pt>
                <c:pt idx="17">
                  <c:v>3.3339455249999999</c:v>
                </c:pt>
                <c:pt idx="18">
                  <c:v>3.851919487</c:v>
                </c:pt>
                <c:pt idx="19">
                  <c:v>3.9314072050000002</c:v>
                </c:pt>
                <c:pt idx="20">
                  <c:v>4.0279140699999996</c:v>
                </c:pt>
                <c:pt idx="21">
                  <c:v>3.6851158979999998</c:v>
                </c:pt>
                <c:pt idx="22">
                  <c:v>3.7372367739999999</c:v>
                </c:pt>
                <c:pt idx="23">
                  <c:v>3.4148222060000002</c:v>
                </c:pt>
                <c:pt idx="24">
                  <c:v>3.3429278340000002</c:v>
                </c:pt>
                <c:pt idx="25">
                  <c:v>2.9444095209999999</c:v>
                </c:pt>
                <c:pt idx="26">
                  <c:v>2.7358584719999999</c:v>
                </c:pt>
                <c:pt idx="27">
                  <c:v>1.5723457240000001</c:v>
                </c:pt>
                <c:pt idx="28">
                  <c:v>-9.3707439000000003E-2</c:v>
                </c:pt>
                <c:pt idx="29">
                  <c:v>-3.6956561999999998E-2</c:v>
                </c:pt>
                <c:pt idx="30">
                  <c:v>3.4305519999999999E-3</c:v>
                </c:pt>
                <c:pt idx="31">
                  <c:v>1.3202062889999999</c:v>
                </c:pt>
                <c:pt idx="32">
                  <c:v>2.0014776780000001</c:v>
                </c:pt>
                <c:pt idx="33">
                  <c:v>2.542163124</c:v>
                </c:pt>
              </c:numCache>
            </c:numRef>
          </c:val>
        </c:ser>
        <c:ser>
          <c:idx val="7"/>
          <c:order val="7"/>
          <c:tx>
            <c:strRef>
              <c:f>'figure 1'!$AD$2</c:f>
              <c:strCache>
                <c:ptCount val="1"/>
                <c:pt idx="0">
                  <c:v>Frühjahr 2010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1'!$AD$3:$AD$40</c:f>
              <c:numCache>
                <c:formatCode>0.0</c:formatCode>
                <c:ptCount val="38"/>
                <c:pt idx="0">
                  <c:v>1.240835511632965</c:v>
                </c:pt>
                <c:pt idx="1">
                  <c:v>1.1542437900003089</c:v>
                </c:pt>
                <c:pt idx="2">
                  <c:v>1.7721051099479856</c:v>
                </c:pt>
                <c:pt idx="3">
                  <c:v>1.0779754685413812</c:v>
                </c:pt>
                <c:pt idx="4">
                  <c:v>1.8573397482627652</c:v>
                </c:pt>
                <c:pt idx="5">
                  <c:v>2.6664138451805819</c:v>
                </c:pt>
                <c:pt idx="6">
                  <c:v>3.2217295335139173</c:v>
                </c:pt>
                <c:pt idx="7">
                  <c:v>3.5705918181182739</c:v>
                </c:pt>
                <c:pt idx="8">
                  <c:v>3.8891968742030159</c:v>
                </c:pt>
                <c:pt idx="9">
                  <c:v>3.6118661663820717</c:v>
                </c:pt>
                <c:pt idx="10">
                  <c:v>3.3689569190596513</c:v>
                </c:pt>
                <c:pt idx="11">
                  <c:v>2.8287339894345287</c:v>
                </c:pt>
                <c:pt idx="12">
                  <c:v>1.9669592392137947</c:v>
                </c:pt>
                <c:pt idx="13">
                  <c:v>2.1327449618659511</c:v>
                </c:pt>
                <c:pt idx="14">
                  <c:v>2.4772125391304911</c:v>
                </c:pt>
                <c:pt idx="15">
                  <c:v>2.4639457765526673</c:v>
                </c:pt>
                <c:pt idx="16">
                  <c:v>2.8476654868077933</c:v>
                </c:pt>
                <c:pt idx="17">
                  <c:v>3.2979552362321529</c:v>
                </c:pt>
                <c:pt idx="18">
                  <c:v>3.7679520742129435</c:v>
                </c:pt>
                <c:pt idx="19">
                  <c:v>3.8618913594831605</c:v>
                </c:pt>
                <c:pt idx="20">
                  <c:v>3.9572565675378923</c:v>
                </c:pt>
                <c:pt idx="21">
                  <c:v>3.6499959214872479</c:v>
                </c:pt>
                <c:pt idx="22">
                  <c:v>3.6681992455465773</c:v>
                </c:pt>
                <c:pt idx="23">
                  <c:v>3.3341110811781594</c:v>
                </c:pt>
                <c:pt idx="24">
                  <c:v>3.2682070822511955</c:v>
                </c:pt>
                <c:pt idx="25">
                  <c:v>2.9440198795066097</c:v>
                </c:pt>
                <c:pt idx="26">
                  <c:v>2.8211450327731091</c:v>
                </c:pt>
                <c:pt idx="27">
                  <c:v>1.8464705954481575</c:v>
                </c:pt>
                <c:pt idx="28">
                  <c:v>0.75172227308262229</c:v>
                </c:pt>
                <c:pt idx="29">
                  <c:v>0.48904180026452249</c:v>
                </c:pt>
                <c:pt idx="30">
                  <c:v>0.43669665451446793</c:v>
                </c:pt>
                <c:pt idx="31">
                  <c:v>1.0702991480092017</c:v>
                </c:pt>
                <c:pt idx="32">
                  <c:v>1.5226674043794741</c:v>
                </c:pt>
                <c:pt idx="33">
                  <c:v>1.8680968646601182</c:v>
                </c:pt>
              </c:numCache>
            </c:numRef>
          </c:val>
        </c:ser>
        <c:ser>
          <c:idx val="8"/>
          <c:order val="8"/>
          <c:tx>
            <c:strRef>
              <c:f>'figure 1'!$AH$2</c:f>
              <c:strCache>
                <c:ptCount val="1"/>
                <c:pt idx="0">
                  <c:v>Herbst 2010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1'!$AH$3:$AH$39</c:f>
              <c:numCache>
                <c:formatCode>General</c:formatCode>
                <c:ptCount val="37"/>
                <c:pt idx="10" formatCode="0.0">
                  <c:v>3.3276391142776029</c:v>
                </c:pt>
                <c:pt idx="11" formatCode="0.0">
                  <c:v>2.8698377665196562</c:v>
                </c:pt>
                <c:pt idx="12" formatCode="0.0">
                  <c:v>2.179085360989097</c:v>
                </c:pt>
                <c:pt idx="13" formatCode="0.0">
                  <c:v>2.1518585005239732</c:v>
                </c:pt>
                <c:pt idx="14" formatCode="0.0">
                  <c:v>2.2314206261845548</c:v>
                </c:pt>
                <c:pt idx="15" formatCode="0.0">
                  <c:v>2.2616617075731371</c:v>
                </c:pt>
                <c:pt idx="16" formatCode="0.0">
                  <c:v>2.5563708070194702</c:v>
                </c:pt>
                <c:pt idx="17" formatCode="0.0">
                  <c:v>3.0568777038318951</c:v>
                </c:pt>
                <c:pt idx="18" formatCode="0.0">
                  <c:v>3.5245069687298569</c:v>
                </c:pt>
                <c:pt idx="19" formatCode="0.0">
                  <c:v>3.8141624029192078</c:v>
                </c:pt>
                <c:pt idx="20" formatCode="0.0">
                  <c:v>3.9355736855401169</c:v>
                </c:pt>
                <c:pt idx="21" formatCode="0.0">
                  <c:v>3.8201675054652551</c:v>
                </c:pt>
                <c:pt idx="22" formatCode="0.0">
                  <c:v>3.7786288975345084</c:v>
                </c:pt>
                <c:pt idx="23" formatCode="0.0">
                  <c:v>3.5040316077851852</c:v>
                </c:pt>
                <c:pt idx="24" formatCode="0.0">
                  <c:v>3.4342272986047861</c:v>
                </c:pt>
                <c:pt idx="25" formatCode="0.0">
                  <c:v>3.2634704723384145</c:v>
                </c:pt>
                <c:pt idx="26" formatCode="0.0">
                  <c:v>3.0914484623280281</c:v>
                </c:pt>
                <c:pt idx="27" formatCode="0.0">
                  <c:v>2.1783537943319997</c:v>
                </c:pt>
                <c:pt idx="28" formatCode="0.0">
                  <c:v>0.86794381215791194</c:v>
                </c:pt>
                <c:pt idx="29" formatCode="0.0">
                  <c:v>-0.12098288996084117</c:v>
                </c:pt>
                <c:pt idx="30" formatCode="0.0">
                  <c:v>-0.36275569783602579</c:v>
                </c:pt>
                <c:pt idx="31" formatCode="0.0">
                  <c:v>-0.38735888254368689</c:v>
                </c:pt>
                <c:pt idx="32" formatCode="0.0">
                  <c:v>0.1516424115013626</c:v>
                </c:pt>
                <c:pt idx="33" formatCode="0.0">
                  <c:v>0.57782122268736913</c:v>
                </c:pt>
                <c:pt idx="34" formatCode="0.0">
                  <c:v>0.81465832731286714</c:v>
                </c:pt>
              </c:numCache>
            </c:numRef>
          </c:val>
        </c:ser>
        <c:ser>
          <c:idx val="9"/>
          <c:order val="9"/>
          <c:tx>
            <c:strRef>
              <c:f>'figure 1'!$AL$2</c:f>
              <c:strCache>
                <c:ptCount val="1"/>
                <c:pt idx="0">
                  <c:v>Frühjahr 2011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1'!$AL$3:$AL$40</c:f>
              <c:numCache>
                <c:formatCode>0.0</c:formatCode>
                <c:ptCount val="38"/>
                <c:pt idx="0">
                  <c:v>1.1858433098590027</c:v>
                </c:pt>
                <c:pt idx="1">
                  <c:v>1.3052027649450348</c:v>
                </c:pt>
                <c:pt idx="2">
                  <c:v>1.7270074241938049</c:v>
                </c:pt>
                <c:pt idx="3">
                  <c:v>1.7019238920776614</c:v>
                </c:pt>
                <c:pt idx="4">
                  <c:v>2.3099528149681303</c:v>
                </c:pt>
                <c:pt idx="5">
                  <c:v>2.8247822430211622</c:v>
                </c:pt>
                <c:pt idx="6">
                  <c:v>3.3488631288043136</c:v>
                </c:pt>
                <c:pt idx="7">
                  <c:v>3.579152014950826</c:v>
                </c:pt>
                <c:pt idx="8">
                  <c:v>3.7403838362853215</c:v>
                </c:pt>
                <c:pt idx="9">
                  <c:v>3.5395837397859564</c:v>
                </c:pt>
                <c:pt idx="10">
                  <c:v>3.3405725915528262</c:v>
                </c:pt>
                <c:pt idx="11">
                  <c:v>2.8892669575844465</c:v>
                </c:pt>
                <c:pt idx="12">
                  <c:v>2.1833915535141468</c:v>
                </c:pt>
                <c:pt idx="13">
                  <c:v>2.1851482174707559</c:v>
                </c:pt>
                <c:pt idx="14">
                  <c:v>2.2758022230041641</c:v>
                </c:pt>
                <c:pt idx="15">
                  <c:v>2.2688445671498636</c:v>
                </c:pt>
                <c:pt idx="16">
                  <c:v>2.5404642770859631</c:v>
                </c:pt>
                <c:pt idx="17">
                  <c:v>3.0119537157428544</c:v>
                </c:pt>
                <c:pt idx="18">
                  <c:v>3.493326591129331</c:v>
                </c:pt>
                <c:pt idx="19">
                  <c:v>3.7923532705780527</c:v>
                </c:pt>
                <c:pt idx="20">
                  <c:v>3.9338708178843662</c:v>
                </c:pt>
                <c:pt idx="21">
                  <c:v>3.8077191630716767</c:v>
                </c:pt>
                <c:pt idx="22">
                  <c:v>3.7627428140874164</c:v>
                </c:pt>
                <c:pt idx="23">
                  <c:v>3.4923571781168006</c:v>
                </c:pt>
                <c:pt idx="24">
                  <c:v>3.4687675310299371</c:v>
                </c:pt>
                <c:pt idx="25">
                  <c:v>3.3627347394278306</c:v>
                </c:pt>
                <c:pt idx="26">
                  <c:v>3.2822836798405364</c:v>
                </c:pt>
                <c:pt idx="27">
                  <c:v>2.406540141789959</c:v>
                </c:pt>
                <c:pt idx="28">
                  <c:v>0.6888068265257008</c:v>
                </c:pt>
                <c:pt idx="29">
                  <c:v>0.66812896859576032</c:v>
                </c:pt>
                <c:pt idx="30">
                  <c:v>0.20480824112512064</c:v>
                </c:pt>
                <c:pt idx="31">
                  <c:v>6.3914570565426487E-2</c:v>
                </c:pt>
                <c:pt idx="32">
                  <c:v>0.80047281706809859</c:v>
                </c:pt>
                <c:pt idx="33">
                  <c:v>1.2108691220539702</c:v>
                </c:pt>
                <c:pt idx="34">
                  <c:v>1.4433397146188298</c:v>
                </c:pt>
              </c:numCache>
            </c:numRef>
          </c:val>
        </c:ser>
        <c:ser>
          <c:idx val="10"/>
          <c:order val="10"/>
          <c:tx>
            <c:strRef>
              <c:f>'figure 1'!$AP$2</c:f>
              <c:strCache>
                <c:ptCount val="1"/>
                <c:pt idx="0">
                  <c:v>Herbst 2011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1'!$AP$3:$AP$40</c:f>
              <c:numCache>
                <c:formatCode>General</c:formatCode>
                <c:ptCount val="38"/>
                <c:pt idx="10" formatCode="0.0">
                  <c:v>3.3754162411363309</c:v>
                </c:pt>
                <c:pt idx="11" formatCode="0.0">
                  <c:v>3.0132193845736399</c:v>
                </c:pt>
                <c:pt idx="12" formatCode="0.0">
                  <c:v>2.3970163761730445</c:v>
                </c:pt>
                <c:pt idx="13" formatCode="0.0">
                  <c:v>2.3386304851073847</c:v>
                </c:pt>
                <c:pt idx="14" formatCode="0.0">
                  <c:v>2.3329110269831865</c:v>
                </c:pt>
                <c:pt idx="15" formatCode="0.0">
                  <c:v>2.2981614436020203</c:v>
                </c:pt>
                <c:pt idx="16" formatCode="0.0">
                  <c:v>2.5125497635994254</c:v>
                </c:pt>
                <c:pt idx="17" formatCode="0.0">
                  <c:v>2.9167744161879394</c:v>
                </c:pt>
                <c:pt idx="18" formatCode="0.0">
                  <c:v>3.3299576272080911</c:v>
                </c:pt>
                <c:pt idx="19" formatCode="0.0">
                  <c:v>3.6298923262727767</c:v>
                </c:pt>
                <c:pt idx="20" formatCode="0.0">
                  <c:v>3.7376263547422628</c:v>
                </c:pt>
                <c:pt idx="21" formatCode="0.0">
                  <c:v>3.6536203487710361</c:v>
                </c:pt>
                <c:pt idx="22" formatCode="0.0">
                  <c:v>3.5941585625755001</c:v>
                </c:pt>
                <c:pt idx="23" formatCode="0.0">
                  <c:v>3.3412183609481394</c:v>
                </c:pt>
                <c:pt idx="24" formatCode="0.0">
                  <c:v>3.350151907342469</c:v>
                </c:pt>
                <c:pt idx="25" formatCode="0.0">
                  <c:v>3.349666063438006</c:v>
                </c:pt>
                <c:pt idx="26" formatCode="0.0">
                  <c:v>3.3630289195234253</c:v>
                </c:pt>
                <c:pt idx="27" formatCode="0.0">
                  <c:v>2.7314906931465988</c:v>
                </c:pt>
                <c:pt idx="28" formatCode="0.0">
                  <c:v>1.2500985680126808</c:v>
                </c:pt>
                <c:pt idx="29" formatCode="0.0">
                  <c:v>0.68038553455112005</c:v>
                </c:pt>
                <c:pt idx="30" formatCode="0.0">
                  <c:v>0.30651634154506002</c:v>
                </c:pt>
                <c:pt idx="31" formatCode="0.0">
                  <c:v>-0.25946644929243368</c:v>
                </c:pt>
                <c:pt idx="32" formatCode="0.0">
                  <c:v>-0.30445456543102267</c:v>
                </c:pt>
                <c:pt idx="33" formatCode="0.0">
                  <c:v>0.72275246196948917</c:v>
                </c:pt>
                <c:pt idx="34" formatCode="0.0">
                  <c:v>1.0462025323798141</c:v>
                </c:pt>
                <c:pt idx="35" formatCode="0.0">
                  <c:v>1.2177362263252389</c:v>
                </c:pt>
              </c:numCache>
            </c:numRef>
          </c:val>
        </c:ser>
        <c:ser>
          <c:idx val="11"/>
          <c:order val="11"/>
          <c:tx>
            <c:strRef>
              <c:f>'figure 1'!$AU$2</c:f>
              <c:strCache>
                <c:ptCount val="1"/>
                <c:pt idx="0">
                  <c:v>Frühjahr 2012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1'!$AT$3:$AT$40</c:f>
              <c:numCache>
                <c:formatCode>General</c:formatCode>
                <c:ptCount val="38"/>
                <c:pt idx="10" formatCode="0.0">
                  <c:v>3.3632556303708538</c:v>
                </c:pt>
                <c:pt idx="11" formatCode="0.0">
                  <c:v>2.9475616634307755</c:v>
                </c:pt>
                <c:pt idx="12" formatCode="0.0">
                  <c:v>2.3112929718136499</c:v>
                </c:pt>
                <c:pt idx="13" formatCode="0.0">
                  <c:v>2.213504972325353</c:v>
                </c:pt>
                <c:pt idx="14" formatCode="0.0">
                  <c:v>2.2300225392844153</c:v>
                </c:pt>
                <c:pt idx="15" formatCode="0.0">
                  <c:v>2.2504544539761362</c:v>
                </c:pt>
                <c:pt idx="16" formatCode="0.0">
                  <c:v>2.5126658215320896</c:v>
                </c:pt>
                <c:pt idx="17" formatCode="0.0">
                  <c:v>2.9896955725417174</c:v>
                </c:pt>
                <c:pt idx="18" formatCode="0.0">
                  <c:v>3.4349354070123406</c:v>
                </c:pt>
                <c:pt idx="19" formatCode="0.0">
                  <c:v>3.7634695310678534</c:v>
                </c:pt>
                <c:pt idx="20" formatCode="0.0">
                  <c:v>3.8927773963688406</c:v>
                </c:pt>
                <c:pt idx="21" formatCode="0.0">
                  <c:v>3.8083989995780998</c:v>
                </c:pt>
                <c:pt idx="22" formatCode="0.0">
                  <c:v>3.7311511284451759</c:v>
                </c:pt>
                <c:pt idx="23" formatCode="0.0">
                  <c:v>3.4484868395002977</c:v>
                </c:pt>
                <c:pt idx="24" formatCode="0.0">
                  <c:v>3.3850499789001676</c:v>
                </c:pt>
                <c:pt idx="25" formatCode="0.0">
                  <c:v>3.2980048732072831</c:v>
                </c:pt>
                <c:pt idx="26" formatCode="0.0">
                  <c:v>3.1968843330757002</c:v>
                </c:pt>
                <c:pt idx="27" formatCode="0.0">
                  <c:v>2.4461724830833642</c:v>
                </c:pt>
                <c:pt idx="28" formatCode="0.0">
                  <c:v>0.89134974965980884</c:v>
                </c:pt>
                <c:pt idx="29" formatCode="0.0">
                  <c:v>0.20453000367135488</c:v>
                </c:pt>
                <c:pt idx="30" formatCode="0.0">
                  <c:v>-0.20057838433331643</c:v>
                </c:pt>
                <c:pt idx="31" formatCode="0.0">
                  <c:v>-1.0681518602913331</c:v>
                </c:pt>
                <c:pt idx="32" formatCode="0.0">
                  <c:v>-1.204766730322715</c:v>
                </c:pt>
                <c:pt idx="33" formatCode="0.0">
                  <c:v>0.21301727426079609</c:v>
                </c:pt>
                <c:pt idx="34" formatCode="0.0">
                  <c:v>0.76632478795644055</c:v>
                </c:pt>
                <c:pt idx="35" formatCode="0.0">
                  <c:v>1.0981927873307651</c:v>
                </c:pt>
              </c:numCache>
            </c:numRef>
          </c:val>
        </c:ser>
        <c:ser>
          <c:idx val="12"/>
          <c:order val="12"/>
          <c:tx>
            <c:strRef>
              <c:f>'figure 1'!$AX$2</c:f>
              <c:strCache>
                <c:ptCount val="1"/>
                <c:pt idx="0">
                  <c:v>Herbst 2012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1'!$AX$3:$AX$40</c:f>
              <c:numCache>
                <c:formatCode>General</c:formatCode>
                <c:ptCount val="38"/>
                <c:pt idx="10" formatCode="0.0">
                  <c:v>3.3662027074091494</c:v>
                </c:pt>
                <c:pt idx="11" formatCode="0.0">
                  <c:v>2.9820763256968918</c:v>
                </c:pt>
                <c:pt idx="12" formatCode="0.0">
                  <c:v>2.3618426139422111</c:v>
                </c:pt>
                <c:pt idx="13" formatCode="0.0">
                  <c:v>2.2791351745459432</c:v>
                </c:pt>
                <c:pt idx="14" formatCode="0.0">
                  <c:v>2.2733732818415842</c:v>
                </c:pt>
                <c:pt idx="15" formatCode="0.0">
                  <c:v>2.26936496975918</c:v>
                </c:pt>
                <c:pt idx="16" formatCode="0.0">
                  <c:v>2.5015733025523845</c:v>
                </c:pt>
                <c:pt idx="17" formatCode="0.0">
                  <c:v>2.9359381755334146</c:v>
                </c:pt>
                <c:pt idx="18" formatCode="0.0">
                  <c:v>3.3711377902224449</c:v>
                </c:pt>
                <c:pt idx="19" formatCode="0.0">
                  <c:v>3.701422026656398</c:v>
                </c:pt>
                <c:pt idx="20" formatCode="0.0">
                  <c:v>3.832997118631698</c:v>
                </c:pt>
                <c:pt idx="21" formatCode="0.0">
                  <c:v>3.7487610140595873</c:v>
                </c:pt>
                <c:pt idx="22" formatCode="0.0">
                  <c:v>3.6679765042208379</c:v>
                </c:pt>
                <c:pt idx="23" formatCode="0.0">
                  <c:v>3.3902322298845711</c:v>
                </c:pt>
                <c:pt idx="24" formatCode="0.0">
                  <c:v>3.3449484797378526</c:v>
                </c:pt>
                <c:pt idx="25" formatCode="0.0">
                  <c:v>3.2868211715218587</c:v>
                </c:pt>
                <c:pt idx="26" formatCode="0.0">
                  <c:v>3.2173908853397437</c:v>
                </c:pt>
                <c:pt idx="27" formatCode="0.0">
                  <c:v>2.5012837601398275</c:v>
                </c:pt>
                <c:pt idx="28" formatCode="0.0">
                  <c:v>0.94615931761514727</c:v>
                </c:pt>
                <c:pt idx="29" formatCode="0.0">
                  <c:v>0.28768402767200829</c:v>
                </c:pt>
                <c:pt idx="30" formatCode="0.0">
                  <c:v>-0.23027571981990569</c:v>
                </c:pt>
                <c:pt idx="31" formatCode="0.0">
                  <c:v>-0.99401210802668727</c:v>
                </c:pt>
                <c:pt idx="32" formatCode="0.0">
                  <c:v>-1.2691586378844044</c:v>
                </c:pt>
                <c:pt idx="33" formatCode="0.0">
                  <c:v>-1.2579380329291401</c:v>
                </c:pt>
                <c:pt idx="34" formatCode="0.0">
                  <c:v>0.18955880193327612</c:v>
                </c:pt>
                <c:pt idx="35" formatCode="0.0">
                  <c:v>0.75752004558999886</c:v>
                </c:pt>
                <c:pt idx="36" formatCode="0.0">
                  <c:v>1.1007472082045</c:v>
                </c:pt>
              </c:numCache>
            </c:numRef>
          </c:val>
        </c:ser>
        <c:ser>
          <c:idx val="13"/>
          <c:order val="13"/>
          <c:tx>
            <c:strRef>
              <c:f>'figure 1'!$BB$2</c:f>
              <c:strCache>
                <c:ptCount val="1"/>
                <c:pt idx="0">
                  <c:v>Winter 2013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1'!$BB$3:$BB$40</c:f>
              <c:numCache>
                <c:formatCode>General</c:formatCode>
                <c:ptCount val="38"/>
                <c:pt idx="10" formatCode="0.0">
                  <c:v>3.3622753659742877</c:v>
                </c:pt>
                <c:pt idx="11" formatCode="0.0">
                  <c:v>2.966260366870066</c:v>
                </c:pt>
                <c:pt idx="12" formatCode="0.0">
                  <c:v>2.3387232837532412</c:v>
                </c:pt>
                <c:pt idx="13" formatCode="0.0">
                  <c:v>2.2494190870783637</c:v>
                </c:pt>
                <c:pt idx="14" formatCode="0.0">
                  <c:v>2.2563010508027226</c:v>
                </c:pt>
                <c:pt idx="15" formatCode="0.0">
                  <c:v>2.2659894219513088</c:v>
                </c:pt>
                <c:pt idx="16" formatCode="0.0">
                  <c:v>2.5155437797073965</c:v>
                </c:pt>
                <c:pt idx="17" formatCode="0.0">
                  <c:v>2.9701402883981931</c:v>
                </c:pt>
                <c:pt idx="18" formatCode="0.0">
                  <c:v>3.4222230195880776</c:v>
                </c:pt>
                <c:pt idx="19" formatCode="0.0">
                  <c:v>3.7509764257027012</c:v>
                </c:pt>
                <c:pt idx="20" formatCode="0.0">
                  <c:v>3.8621335531856982</c:v>
                </c:pt>
                <c:pt idx="21" formatCode="0.0">
                  <c:v>3.7458043174112721</c:v>
                </c:pt>
                <c:pt idx="22" formatCode="0.0">
                  <c:v>3.6651718604548522</c:v>
                </c:pt>
                <c:pt idx="23" formatCode="0.0">
                  <c:v>3.3979556006547895</c:v>
                </c:pt>
                <c:pt idx="24" formatCode="0.0">
                  <c:v>3.3286281545995333</c:v>
                </c:pt>
                <c:pt idx="25" formatCode="0.0">
                  <c:v>3.2550559114500777</c:v>
                </c:pt>
                <c:pt idx="26" formatCode="0.0">
                  <c:v>3.1837239685589713</c:v>
                </c:pt>
                <c:pt idx="27" formatCode="0.0">
                  <c:v>2.4534839719951185</c:v>
                </c:pt>
                <c:pt idx="28" formatCode="0.0">
                  <c:v>0.91054841563302791</c:v>
                </c:pt>
                <c:pt idx="29" formatCode="0.0">
                  <c:v>0.25919583937978885</c:v>
                </c:pt>
                <c:pt idx="30" formatCode="0.0">
                  <c:v>-0.25837726652483406</c:v>
                </c:pt>
                <c:pt idx="31" formatCode="0.0">
                  <c:v>-0.87734798399242697</c:v>
                </c:pt>
                <c:pt idx="32" formatCode="0.0">
                  <c:v>-1.3744348070880763</c:v>
                </c:pt>
                <c:pt idx="33" formatCode="0.0">
                  <c:v>-1.3751197473564347</c:v>
                </c:pt>
                <c:pt idx="34" formatCode="0.0">
                  <c:v>0.13090625947593804</c:v>
                </c:pt>
                <c:pt idx="35" formatCode="0.0">
                  <c:v>0.69539872031727512</c:v>
                </c:pt>
                <c:pt idx="36" formatCode="0.0">
                  <c:v>1.0003120023380552</c:v>
                </c:pt>
              </c:numCache>
            </c:numRef>
          </c:val>
        </c:ser>
        <c:ser>
          <c:idx val="14"/>
          <c:order val="14"/>
          <c:tx>
            <c:strRef>
              <c:f>'figure 1'!$BF$2</c:f>
              <c:strCache>
                <c:ptCount val="1"/>
                <c:pt idx="0">
                  <c:v>Frühjahr 2013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1'!$BF$3:$BF$40</c:f>
              <c:numCache>
                <c:formatCode>0.0</c:formatCode>
                <c:ptCount val="38"/>
                <c:pt idx="0">
                  <c:v>1.3123737882083653</c:v>
                </c:pt>
                <c:pt idx="1">
                  <c:v>1.3432342151534327</c:v>
                </c:pt>
                <c:pt idx="2">
                  <c:v>1.5948211653370015</c:v>
                </c:pt>
                <c:pt idx="3">
                  <c:v>1.7184990024300184</c:v>
                </c:pt>
                <c:pt idx="4">
                  <c:v>2.2694026350268404</c:v>
                </c:pt>
                <c:pt idx="5">
                  <c:v>2.802903137928614</c:v>
                </c:pt>
                <c:pt idx="6">
                  <c:v>3.2950517737672991</c:v>
                </c:pt>
                <c:pt idx="7">
                  <c:v>3.5876490221189883</c:v>
                </c:pt>
                <c:pt idx="8">
                  <c:v>3.7122455730445036</c:v>
                </c:pt>
                <c:pt idx="9">
                  <c:v>3.559976768145745</c:v>
                </c:pt>
                <c:pt idx="10">
                  <c:v>3.3670161918971875</c:v>
                </c:pt>
                <c:pt idx="11">
                  <c:v>2.9728904748381968</c:v>
                </c:pt>
                <c:pt idx="12">
                  <c:v>2.3471371632984184</c:v>
                </c:pt>
                <c:pt idx="13">
                  <c:v>2.2619194516916075</c:v>
                </c:pt>
                <c:pt idx="14">
                  <c:v>2.2661751176980882</c:v>
                </c:pt>
                <c:pt idx="15">
                  <c:v>2.2720177732917124</c:v>
                </c:pt>
                <c:pt idx="16">
                  <c:v>2.5095987616182924</c:v>
                </c:pt>
                <c:pt idx="17">
                  <c:v>2.9534315851426518</c:v>
                </c:pt>
                <c:pt idx="18">
                  <c:v>3.4012610072473581</c:v>
                </c:pt>
                <c:pt idx="19">
                  <c:v>3.7290693454349544</c:v>
                </c:pt>
                <c:pt idx="20">
                  <c:v>3.8394871058561542</c:v>
                </c:pt>
                <c:pt idx="21">
                  <c:v>3.7296992229158388</c:v>
                </c:pt>
                <c:pt idx="22">
                  <c:v>3.6513059741759335</c:v>
                </c:pt>
                <c:pt idx="23">
                  <c:v>3.3875212361647256</c:v>
                </c:pt>
                <c:pt idx="24">
                  <c:v>3.3224770897727574</c:v>
                </c:pt>
                <c:pt idx="25">
                  <c:v>3.261500434728104</c:v>
                </c:pt>
                <c:pt idx="26">
                  <c:v>3.1999221463038685</c:v>
                </c:pt>
                <c:pt idx="27">
                  <c:v>2.4848480507249748</c:v>
                </c:pt>
                <c:pt idx="28">
                  <c:v>0.94318466250877808</c:v>
                </c:pt>
                <c:pt idx="29">
                  <c:v>0.28483436984856336</c:v>
                </c:pt>
                <c:pt idx="30">
                  <c:v>-0.24717576051603851</c:v>
                </c:pt>
                <c:pt idx="31">
                  <c:v>-0.89741845647077767</c:v>
                </c:pt>
                <c:pt idx="32">
                  <c:v>-1.4465301261707086</c:v>
                </c:pt>
                <c:pt idx="33">
                  <c:v>-1.4717771529332291</c:v>
                </c:pt>
                <c:pt idx="34">
                  <c:v>-0.46038087189818055</c:v>
                </c:pt>
                <c:pt idx="35">
                  <c:v>0.15637408501614214</c:v>
                </c:pt>
                <c:pt idx="36">
                  <c:v>0.58700682415224748</c:v>
                </c:pt>
              </c:numCache>
            </c:numRef>
          </c:val>
        </c:ser>
        <c:ser>
          <c:idx val="15"/>
          <c:order val="15"/>
          <c:tx>
            <c:strRef>
              <c:f>'figure 1'!$BJ$2</c:f>
              <c:strCache>
                <c:ptCount val="1"/>
                <c:pt idx="0">
                  <c:v>Herbst 2013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1'!$BJ$3:$BJ$40</c:f>
              <c:numCache>
                <c:formatCode>0.0</c:formatCode>
                <c:ptCount val="38"/>
                <c:pt idx="0">
                  <c:v>1.1851118091660062</c:v>
                </c:pt>
                <c:pt idx="1">
                  <c:v>1.2244257180878959</c:v>
                </c:pt>
                <c:pt idx="2">
                  <c:v>1.5396514121779115</c:v>
                </c:pt>
                <c:pt idx="3">
                  <c:v>1.6900403724355861</c:v>
                </c:pt>
                <c:pt idx="4">
                  <c:v>2.1964052841023873</c:v>
                </c:pt>
                <c:pt idx="5">
                  <c:v>2.7986606705993289</c:v>
                </c:pt>
                <c:pt idx="6">
                  <c:v>3.2490103958544347</c:v>
                </c:pt>
                <c:pt idx="7">
                  <c:v>3.6112418955086545</c:v>
                </c:pt>
                <c:pt idx="8">
                  <c:v>3.76297195796651</c:v>
                </c:pt>
                <c:pt idx="9">
                  <c:v>3.575738908884607</c:v>
                </c:pt>
                <c:pt idx="10">
                  <c:v>3.4023802833003547</c:v>
                </c:pt>
                <c:pt idx="11">
                  <c:v>3.0247372767917335</c:v>
                </c:pt>
                <c:pt idx="12">
                  <c:v>2.3332581507619743</c:v>
                </c:pt>
                <c:pt idx="13">
                  <c:v>2.2351745662987144</c:v>
                </c:pt>
                <c:pt idx="14">
                  <c:v>2.2056504986576853</c:v>
                </c:pt>
                <c:pt idx="15">
                  <c:v>2.2186277131375887</c:v>
                </c:pt>
                <c:pt idx="16">
                  <c:v>2.4753783716273903</c:v>
                </c:pt>
                <c:pt idx="17">
                  <c:v>2.938282569258921</c:v>
                </c:pt>
                <c:pt idx="18">
                  <c:v>3.4197909199625176</c:v>
                </c:pt>
                <c:pt idx="19">
                  <c:v>3.7632530411966902</c:v>
                </c:pt>
                <c:pt idx="20">
                  <c:v>3.8851338422664528</c:v>
                </c:pt>
                <c:pt idx="21">
                  <c:v>3.7537559376379148</c:v>
                </c:pt>
                <c:pt idx="22">
                  <c:v>3.69791822295924</c:v>
                </c:pt>
                <c:pt idx="23">
                  <c:v>3.4264644821571544</c:v>
                </c:pt>
                <c:pt idx="24">
                  <c:v>3.3734293676762617</c:v>
                </c:pt>
                <c:pt idx="25">
                  <c:v>3.2979371575284189</c:v>
                </c:pt>
                <c:pt idx="26">
                  <c:v>3.2385717908777645</c:v>
                </c:pt>
                <c:pt idx="27">
                  <c:v>2.4664172717521637</c:v>
                </c:pt>
                <c:pt idx="28">
                  <c:v>0.85771790533957226</c:v>
                </c:pt>
                <c:pt idx="29">
                  <c:v>0.27199787372786943</c:v>
                </c:pt>
                <c:pt idx="30">
                  <c:v>-0.25854122800890167</c:v>
                </c:pt>
                <c:pt idx="31">
                  <c:v>-0.84241448571810151</c:v>
                </c:pt>
                <c:pt idx="32">
                  <c:v>-1.2904496144023003</c:v>
                </c:pt>
                <c:pt idx="33">
                  <c:v>-1.282679259883035</c:v>
                </c:pt>
                <c:pt idx="34">
                  <c:v>-1.0911638008904934</c:v>
                </c:pt>
                <c:pt idx="35">
                  <c:v>-0.20011919432835201</c:v>
                </c:pt>
                <c:pt idx="36">
                  <c:v>0.35435271794719281</c:v>
                </c:pt>
                <c:pt idx="37">
                  <c:v>0.73784695959933089</c:v>
                </c:pt>
              </c:numCache>
            </c:numRef>
          </c:val>
        </c:ser>
        <c:ser>
          <c:idx val="16"/>
          <c:order val="16"/>
          <c:tx>
            <c:strRef>
              <c:f>'figure 1'!$BN$2</c:f>
              <c:strCache>
                <c:ptCount val="1"/>
                <c:pt idx="0">
                  <c:v>Winter 2014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1'!$BN$3:$BN$40</c:f>
              <c:numCache>
                <c:formatCode>0.0</c:formatCode>
                <c:ptCount val="38"/>
                <c:pt idx="0">
                  <c:v>1.1674746002496406</c:v>
                </c:pt>
                <c:pt idx="1">
                  <c:v>1.2114987221413465</c:v>
                </c:pt>
                <c:pt idx="2">
                  <c:v>1.5288196837229373</c:v>
                </c:pt>
                <c:pt idx="3">
                  <c:v>1.6864624095006775</c:v>
                </c:pt>
                <c:pt idx="4">
                  <c:v>2.2008689360910827</c:v>
                </c:pt>
                <c:pt idx="5">
                  <c:v>2.8022387681651217</c:v>
                </c:pt>
                <c:pt idx="6">
                  <c:v>3.2577177454265804</c:v>
                </c:pt>
                <c:pt idx="7">
                  <c:v>3.6144478229250154</c:v>
                </c:pt>
                <c:pt idx="8">
                  <c:v>3.763437393350566</c:v>
                </c:pt>
                <c:pt idx="9">
                  <c:v>3.5734781344681776</c:v>
                </c:pt>
                <c:pt idx="10">
                  <c:v>3.4044941655734684</c:v>
                </c:pt>
                <c:pt idx="11">
                  <c:v>3.0315662826482903</c:v>
                </c:pt>
                <c:pt idx="12">
                  <c:v>2.3386039096040534</c:v>
                </c:pt>
                <c:pt idx="13">
                  <c:v>2.2395614045634948</c:v>
                </c:pt>
                <c:pt idx="14">
                  <c:v>2.203711878875092</c:v>
                </c:pt>
                <c:pt idx="15">
                  <c:v>2.2173877183802704</c:v>
                </c:pt>
                <c:pt idx="16">
                  <c:v>2.4676354089658181</c:v>
                </c:pt>
                <c:pt idx="17">
                  <c:v>2.9183388135940014</c:v>
                </c:pt>
                <c:pt idx="18">
                  <c:v>3.3929335419254025</c:v>
                </c:pt>
                <c:pt idx="19">
                  <c:v>3.7077725205528544</c:v>
                </c:pt>
                <c:pt idx="20">
                  <c:v>3.913862310745797</c:v>
                </c:pt>
                <c:pt idx="21">
                  <c:v>3.8550983745483602</c:v>
                </c:pt>
                <c:pt idx="22">
                  <c:v>3.7391681658767606</c:v>
                </c:pt>
                <c:pt idx="23">
                  <c:v>3.4390727798895737</c:v>
                </c:pt>
                <c:pt idx="24">
                  <c:v>3.3282698107579556</c:v>
                </c:pt>
                <c:pt idx="25">
                  <c:v>3.2443782095886942</c:v>
                </c:pt>
                <c:pt idx="26">
                  <c:v>3.2581286202536974</c:v>
                </c:pt>
                <c:pt idx="27">
                  <c:v>2.4474361374338782</c:v>
                </c:pt>
                <c:pt idx="28">
                  <c:v>0.86673303501059173</c:v>
                </c:pt>
                <c:pt idx="29">
                  <c:v>0.30570087553156711</c:v>
                </c:pt>
                <c:pt idx="30">
                  <c:v>-0.21603942454194724</c:v>
                </c:pt>
                <c:pt idx="31">
                  <c:v>-0.84174070909509568</c:v>
                </c:pt>
                <c:pt idx="32">
                  <c:v>-1.3015927997110044</c:v>
                </c:pt>
                <c:pt idx="33">
                  <c:v>-1.0967820328569355</c:v>
                </c:pt>
                <c:pt idx="34">
                  <c:v>-1.0973499220170546</c:v>
                </c:pt>
                <c:pt idx="35">
                  <c:v>-6.82311194100782E-2</c:v>
                </c:pt>
                <c:pt idx="36">
                  <c:v>0.61810881867889744</c:v>
                </c:pt>
                <c:pt idx="37">
                  <c:v>1.1010449155406166</c:v>
                </c:pt>
              </c:numCache>
            </c:numRef>
          </c:val>
        </c:ser>
        <c:ser>
          <c:idx val="17"/>
          <c:order val="17"/>
          <c:tx>
            <c:strRef>
              <c:f>'figure 1'!$BR$2</c:f>
              <c:strCache>
                <c:ptCount val="1"/>
                <c:pt idx="0">
                  <c:v>Frühjar 2014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1'!$BR$3:$BR$40</c:f>
              <c:numCache>
                <c:formatCode>0.0</c:formatCode>
                <c:ptCount val="38"/>
                <c:pt idx="0">
                  <c:v>1.4306700706625541</c:v>
                </c:pt>
                <c:pt idx="1">
                  <c:v>1.5341286272495092</c:v>
                </c:pt>
                <c:pt idx="2">
                  <c:v>2.1263105433852125</c:v>
                </c:pt>
                <c:pt idx="3">
                  <c:v>1.8303348928115692</c:v>
                </c:pt>
                <c:pt idx="4">
                  <c:v>2.3510775686002239</c:v>
                </c:pt>
                <c:pt idx="5">
                  <c:v>2.9240115066564876</c:v>
                </c:pt>
                <c:pt idx="6">
                  <c:v>3.0500180967164781</c:v>
                </c:pt>
                <c:pt idx="7">
                  <c:v>3.5288897121902307</c:v>
                </c:pt>
                <c:pt idx="8">
                  <c:v>3.7118309918565906</c:v>
                </c:pt>
                <c:pt idx="9">
                  <c:v>3.4310102434509999</c:v>
                </c:pt>
                <c:pt idx="10">
                  <c:v>3.3136035487174809</c:v>
                </c:pt>
                <c:pt idx="11">
                  <c:v>2.9821743155824976</c:v>
                </c:pt>
                <c:pt idx="12">
                  <c:v>2.2257541135280556</c:v>
                </c:pt>
                <c:pt idx="13">
                  <c:v>2.4155147122548737</c:v>
                </c:pt>
                <c:pt idx="14">
                  <c:v>2.4750889222806993</c:v>
                </c:pt>
                <c:pt idx="15">
                  <c:v>2.2872270171740761</c:v>
                </c:pt>
                <c:pt idx="16">
                  <c:v>2.4580382867498196</c:v>
                </c:pt>
                <c:pt idx="17">
                  <c:v>2.8147026597609148</c:v>
                </c:pt>
                <c:pt idx="18">
                  <c:v>3.2850652364271538</c:v>
                </c:pt>
                <c:pt idx="19">
                  <c:v>3.4059964334678838</c:v>
                </c:pt>
                <c:pt idx="20">
                  <c:v>3.657766498043169</c:v>
                </c:pt>
                <c:pt idx="21">
                  <c:v>3.49786733695856</c:v>
                </c:pt>
                <c:pt idx="22">
                  <c:v>3.5918231381533827</c:v>
                </c:pt>
                <c:pt idx="23">
                  <c:v>3.370519019887519</c:v>
                </c:pt>
                <c:pt idx="24">
                  <c:v>3.5355099353344688</c:v>
                </c:pt>
                <c:pt idx="25">
                  <c:v>3.486153775651113</c:v>
                </c:pt>
                <c:pt idx="26">
                  <c:v>3.7308121390426496</c:v>
                </c:pt>
                <c:pt idx="27">
                  <c:v>2.8863205987059715</c:v>
                </c:pt>
                <c:pt idx="28">
                  <c:v>1.1064971167487725</c:v>
                </c:pt>
                <c:pt idx="29">
                  <c:v>1.05704422915327</c:v>
                </c:pt>
                <c:pt idx="30">
                  <c:v>0.37553997430062047</c:v>
                </c:pt>
                <c:pt idx="31">
                  <c:v>-0.52709111234822137</c:v>
                </c:pt>
                <c:pt idx="32">
                  <c:v>-0.77671769763565379</c:v>
                </c:pt>
                <c:pt idx="33">
                  <c:v>-0.39088745193611718</c:v>
                </c:pt>
                <c:pt idx="34">
                  <c:v>-3.3352950715148655E-2</c:v>
                </c:pt>
                <c:pt idx="35">
                  <c:v>0.30451098905155405</c:v>
                </c:pt>
                <c:pt idx="36">
                  <c:v>0.72789653991134351</c:v>
                </c:pt>
                <c:pt idx="37">
                  <c:v>0.74256343197331987</c:v>
                </c:pt>
              </c:numCache>
            </c:numRef>
          </c:val>
        </c:ser>
        <c:dLbls/>
        <c:marker val="1"/>
        <c:axId val="62111104"/>
        <c:axId val="62121088"/>
      </c:lineChart>
      <c:catAx>
        <c:axId val="621111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2121088"/>
        <c:crosses val="autoZero"/>
        <c:auto val="1"/>
        <c:lblAlgn val="ctr"/>
        <c:lblOffset val="100"/>
      </c:catAx>
      <c:valAx>
        <c:axId val="62121088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211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714129483814527E-2"/>
          <c:y val="0.80112230422894259"/>
          <c:w val="0.88877516583714056"/>
          <c:h val="0.12283515963898772"/>
        </c:manualLayout>
      </c:layout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7561001962133458"/>
        </c:manualLayout>
      </c:layout>
      <c:lineChart>
        <c:grouping val="standard"/>
        <c:ser>
          <c:idx val="1"/>
          <c:order val="0"/>
          <c:tx>
            <c:v>Herbst 2007_Potenzial</c:v>
          </c:tx>
          <c:spPr>
            <a:ln w="38100">
              <a:solidFill>
                <a:srgbClr val="3333FF"/>
              </a:solidFill>
            </a:ln>
          </c:spPr>
          <c:marker>
            <c:symbol val="none"/>
          </c:marker>
          <c:cat>
            <c:numRef>
              <c:f>'Tabelle1_basis 2007'!$A$22:$A$34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'Tabelle1_basis 2007'!$F$22:$F$34</c:f>
              <c:numCache>
                <c:formatCode>0.0</c:formatCode>
                <c:ptCount val="13"/>
                <c:pt idx="0">
                  <c:v>3.6707974960435319</c:v>
                </c:pt>
                <c:pt idx="1">
                  <c:v>3.8684042329150126</c:v>
                </c:pt>
                <c:pt idx="2">
                  <c:v>3.5932006083398527</c:v>
                </c:pt>
                <c:pt idx="3">
                  <c:v>3.9436100945642982</c:v>
                </c:pt>
                <c:pt idx="4">
                  <c:v>3.898818086548328</c:v>
                </c:pt>
                <c:pt idx="5">
                  <c:v>4.1491718505180186</c:v>
                </c:pt>
                <c:pt idx="6">
                  <c:v>3.5472319132943353</c:v>
                </c:pt>
                <c:pt idx="7">
                  <c:v>3.678784930830159</c:v>
                </c:pt>
                <c:pt idx="8">
                  <c:v>3.4069484068149247</c:v>
                </c:pt>
                <c:pt idx="9">
                  <c:v>3.2263205455517197</c:v>
                </c:pt>
                <c:pt idx="10">
                  <c:v>2.4798662922898229</c:v>
                </c:pt>
                <c:pt idx="11">
                  <c:v>2.4469111436154822</c:v>
                </c:pt>
                <c:pt idx="12">
                  <c:v>2.4473540199841493</c:v>
                </c:pt>
              </c:numCache>
            </c:numRef>
          </c:val>
        </c:ser>
        <c:ser>
          <c:idx val="0"/>
          <c:order val="1"/>
          <c:tx>
            <c:v>Herbst 2007_BIP</c:v>
          </c:tx>
          <c:spPr>
            <a:ln w="38100">
              <a:solidFill>
                <a:srgbClr val="3333FF"/>
              </a:solidFill>
              <a:prstDash val="sysDash"/>
            </a:ln>
          </c:spPr>
          <c:marker>
            <c:symbol val="none"/>
          </c:marker>
          <c:cat>
            <c:numRef>
              <c:f>'Tabelle1_basis 2007'!$A$22:$A$34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'Tabelle1_basis 2007'!$G$22:$G$31</c:f>
              <c:numCache>
                <c:formatCode>0.0</c:formatCode>
                <c:ptCount val="10"/>
                <c:pt idx="0">
                  <c:v>5.0498159203500093</c:v>
                </c:pt>
                <c:pt idx="1">
                  <c:v>3.6480009139041814</c:v>
                </c:pt>
                <c:pt idx="2">
                  <c:v>2.7042150461917602</c:v>
                </c:pt>
                <c:pt idx="3">
                  <c:v>3.0963821312816719</c:v>
                </c:pt>
                <c:pt idx="4">
                  <c:v>3.2668344362573487</c:v>
                </c:pt>
                <c:pt idx="5">
                  <c:v>3.6172992191420006</c:v>
                </c:pt>
                <c:pt idx="6">
                  <c:v>3.8602014445449973</c:v>
                </c:pt>
                <c:pt idx="7">
                  <c:v>3.8461538460537792</c:v>
                </c:pt>
                <c:pt idx="8">
                  <c:v>2.9508221711283866</c:v>
                </c:pt>
                <c:pt idx="9">
                  <c:v>2.2951934926773943</c:v>
                </c:pt>
              </c:numCache>
            </c:numRef>
          </c:val>
        </c:ser>
        <c:ser>
          <c:idx val="5"/>
          <c:order val="2"/>
          <c:tx>
            <c:v>Frühjahr 2009_Potenzial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'Tabelle1_basis 2007'!$A$22:$A$34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'Tabelle1_basis 2007'!$V$22:$V$34</c:f>
              <c:numCache>
                <c:formatCode>0.0</c:formatCode>
                <c:ptCount val="13"/>
                <c:pt idx="0">
                  <c:v>3.8650805226320584</c:v>
                </c:pt>
                <c:pt idx="1">
                  <c:v>3.9764629058858025</c:v>
                </c:pt>
                <c:pt idx="2">
                  <c:v>3.6011651093066144</c:v>
                </c:pt>
                <c:pt idx="3">
                  <c:v>3.6850064882787414</c:v>
                </c:pt>
                <c:pt idx="4">
                  <c:v>3.3646854085924716</c:v>
                </c:pt>
                <c:pt idx="5">
                  <c:v>3.3392573195067499</c:v>
                </c:pt>
                <c:pt idx="6">
                  <c:v>2.9623383203278175</c:v>
                </c:pt>
                <c:pt idx="7">
                  <c:v>2.8593919523064226</c:v>
                </c:pt>
                <c:pt idx="8">
                  <c:v>1.6367876762078737</c:v>
                </c:pt>
                <c:pt idx="9">
                  <c:v>0.22392588935769009</c:v>
                </c:pt>
                <c:pt idx="10">
                  <c:v>0.20047207654130261</c:v>
                </c:pt>
                <c:pt idx="11">
                  <c:v>1.6824845663226506</c:v>
                </c:pt>
                <c:pt idx="12">
                  <c:v>2.282719085563345</c:v>
                </c:pt>
              </c:numCache>
            </c:numRef>
          </c:val>
        </c:ser>
        <c:ser>
          <c:idx val="2"/>
          <c:order val="3"/>
          <c:tx>
            <c:v>Frühjahr 2009_BIP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'Tabelle1_basis 2007'!$A$22:$A$34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'Tabelle1_basis 2007'!$W$22:$W$32</c:f>
              <c:numCache>
                <c:formatCode>0.0</c:formatCode>
                <c:ptCount val="11"/>
                <c:pt idx="0">
                  <c:v>5.0498159203500093</c:v>
                </c:pt>
                <c:pt idx="1">
                  <c:v>3.6480009139041814</c:v>
                </c:pt>
                <c:pt idx="2">
                  <c:v>2.7042150461917602</c:v>
                </c:pt>
                <c:pt idx="3">
                  <c:v>3.0963821312816719</c:v>
                </c:pt>
                <c:pt idx="4">
                  <c:v>3.2668344362573487</c:v>
                </c:pt>
                <c:pt idx="5">
                  <c:v>3.6143270419683127</c:v>
                </c:pt>
                <c:pt idx="6">
                  <c:v>3.8888985421344335</c:v>
                </c:pt>
                <c:pt idx="7">
                  <c:v>3.6627186510550303</c:v>
                </c:pt>
                <c:pt idx="8">
                  <c:v>1.1587720681081937</c:v>
                </c:pt>
                <c:pt idx="9">
                  <c:v>-3.1522457393252434</c:v>
                </c:pt>
                <c:pt idx="10">
                  <c:v>-0.95893157412466623</c:v>
                </c:pt>
              </c:numCache>
            </c:numRef>
          </c:val>
        </c:ser>
        <c:ser>
          <c:idx val="6"/>
          <c:order val="4"/>
          <c:tx>
            <c:v>Herbst 2009_Potenzial</c:v>
          </c:tx>
          <c:spPr>
            <a:ln w="381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'Tabelle1_basis 2007'!$A$22:$A$34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'Tabelle1_basis 2007'!$Z$22:$Z$34</c:f>
              <c:numCache>
                <c:formatCode>0.0</c:formatCode>
                <c:ptCount val="13"/>
                <c:pt idx="0">
                  <c:v>3.9314072050000002</c:v>
                </c:pt>
                <c:pt idx="1">
                  <c:v>4.0279140699999996</c:v>
                </c:pt>
                <c:pt idx="2">
                  <c:v>3.6851158979999998</c:v>
                </c:pt>
                <c:pt idx="3">
                  <c:v>3.7372367739999999</c:v>
                </c:pt>
                <c:pt idx="4">
                  <c:v>3.4148222060000002</c:v>
                </c:pt>
                <c:pt idx="5">
                  <c:v>3.3429278340000002</c:v>
                </c:pt>
                <c:pt idx="6">
                  <c:v>2.9444095209999999</c:v>
                </c:pt>
                <c:pt idx="7">
                  <c:v>2.7358584719999999</c:v>
                </c:pt>
                <c:pt idx="8">
                  <c:v>1.5723457240000001</c:v>
                </c:pt>
                <c:pt idx="9">
                  <c:v>-9.3707439000000003E-2</c:v>
                </c:pt>
                <c:pt idx="10">
                  <c:v>-3.6956561999999998E-2</c:v>
                </c:pt>
                <c:pt idx="11">
                  <c:v>3.4305519999999999E-3</c:v>
                </c:pt>
                <c:pt idx="12">
                  <c:v>1.3202062889999999</c:v>
                </c:pt>
              </c:numCache>
            </c:numRef>
          </c:val>
        </c:ser>
        <c:ser>
          <c:idx val="3"/>
          <c:order val="5"/>
          <c:tx>
            <c:v>Herbst 2009_BIP</c:v>
          </c:tx>
          <c:spPr>
            <a:ln w="381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'Tabelle1_basis 2007'!$A$22:$A$34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'Tabelle1_basis 2007'!$AA$22:$AA$33</c:f>
              <c:numCache>
                <c:formatCode>0.0</c:formatCode>
                <c:ptCount val="12"/>
                <c:pt idx="0">
                  <c:v>5.0498159200000003</c:v>
                </c:pt>
                <c:pt idx="1">
                  <c:v>3.6480009139999998</c:v>
                </c:pt>
                <c:pt idx="2">
                  <c:v>2.7042150459999998</c:v>
                </c:pt>
                <c:pt idx="3">
                  <c:v>3.0963821309999999</c:v>
                </c:pt>
                <c:pt idx="4">
                  <c:v>3.2668344359999999</c:v>
                </c:pt>
                <c:pt idx="5">
                  <c:v>3.6143270420000002</c:v>
                </c:pt>
                <c:pt idx="6">
                  <c:v>4.018630956</c:v>
                </c:pt>
                <c:pt idx="7">
                  <c:v>3.5634021960000002</c:v>
                </c:pt>
                <c:pt idx="8">
                  <c:v>0.85777060699999996</c:v>
                </c:pt>
                <c:pt idx="9">
                  <c:v>-3.6960526480000002</c:v>
                </c:pt>
                <c:pt idx="10">
                  <c:v>-0.83734759999999997</c:v>
                </c:pt>
                <c:pt idx="11">
                  <c:v>0.970514239</c:v>
                </c:pt>
              </c:numCache>
            </c:numRef>
          </c:val>
        </c:ser>
        <c:dLbls/>
        <c:marker val="1"/>
        <c:axId val="66950656"/>
        <c:axId val="66952192"/>
      </c:lineChart>
      <c:catAx>
        <c:axId val="669506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6952192"/>
        <c:crosses val="autoZero"/>
        <c:auto val="1"/>
        <c:lblAlgn val="ctr"/>
        <c:lblOffset val="100"/>
      </c:catAx>
      <c:valAx>
        <c:axId val="66952192"/>
        <c:scaling>
          <c:orientation val="minMax"/>
          <c:max val="4"/>
          <c:min val="-4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6950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1301282906781372E-2"/>
          <c:y val="0.85487613077491531"/>
          <c:w val="0.95589223446156646"/>
          <c:h val="0.11479081619651912"/>
        </c:manualLayout>
      </c:layout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7561001962133458"/>
        </c:manualLayout>
      </c:layout>
      <c:lineChart>
        <c:grouping val="standard"/>
        <c:ser>
          <c:idx val="10"/>
          <c:order val="0"/>
          <c:tx>
            <c:v>Herbst 2011_Potenzial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'Tabelle1_basis 2007'!$A$22:$A$37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'Tabelle1_basis 2007'!$AP$22:$AP$37</c:f>
              <c:numCache>
                <c:formatCode>0.0</c:formatCode>
                <c:ptCount val="16"/>
                <c:pt idx="0">
                  <c:v>3.6298923262727767</c:v>
                </c:pt>
                <c:pt idx="1">
                  <c:v>3.7376263547422628</c:v>
                </c:pt>
                <c:pt idx="2">
                  <c:v>3.6536203487710361</c:v>
                </c:pt>
                <c:pt idx="3">
                  <c:v>3.5941585625755001</c:v>
                </c:pt>
                <c:pt idx="4">
                  <c:v>3.3412183609481394</c:v>
                </c:pt>
                <c:pt idx="5">
                  <c:v>3.350151907342469</c:v>
                </c:pt>
                <c:pt idx="6">
                  <c:v>3.349666063438006</c:v>
                </c:pt>
                <c:pt idx="7">
                  <c:v>3.3630289195234253</c:v>
                </c:pt>
                <c:pt idx="8">
                  <c:v>2.7314906931465988</c:v>
                </c:pt>
                <c:pt idx="9">
                  <c:v>1.2500985680126808</c:v>
                </c:pt>
                <c:pt idx="10">
                  <c:v>0.68038553455112005</c:v>
                </c:pt>
                <c:pt idx="11">
                  <c:v>0.30651634154506002</c:v>
                </c:pt>
                <c:pt idx="12">
                  <c:v>-0.25946644929243368</c:v>
                </c:pt>
                <c:pt idx="13">
                  <c:v>-0.30445456543102267</c:v>
                </c:pt>
                <c:pt idx="14">
                  <c:v>0.72275246196948917</c:v>
                </c:pt>
                <c:pt idx="15">
                  <c:v>1.0462025323798141</c:v>
                </c:pt>
              </c:numCache>
            </c:numRef>
          </c:val>
        </c:ser>
        <c:ser>
          <c:idx val="0"/>
          <c:order val="1"/>
          <c:tx>
            <c:v>Herbst 2011_BIP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'Tabelle1_basis 2007'!$A$22:$A$37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'Tabelle1_basis 2007'!$AQ$22:$AQ$37</c:f>
              <c:numCache>
                <c:formatCode>0.0</c:formatCode>
                <c:ptCount val="16"/>
                <c:pt idx="0">
                  <c:v>5.0498159198069104</c:v>
                </c:pt>
                <c:pt idx="1">
                  <c:v>3.6694305701995278</c:v>
                </c:pt>
                <c:pt idx="2">
                  <c:v>2.7101824383497508</c:v>
                </c:pt>
                <c:pt idx="3">
                  <c:v>3.089441590869324</c:v>
                </c:pt>
                <c:pt idx="4">
                  <c:v>3.2593010741126083</c:v>
                </c:pt>
                <c:pt idx="5">
                  <c:v>3.583646142981789</c:v>
                </c:pt>
                <c:pt idx="6">
                  <c:v>4.0762214367567218</c:v>
                </c:pt>
                <c:pt idx="7">
                  <c:v>3.479184657472878</c:v>
                </c:pt>
                <c:pt idx="8">
                  <c:v>0.88865804896438583</c:v>
                </c:pt>
                <c:pt idx="9">
                  <c:v>-3.7407526952513814</c:v>
                </c:pt>
                <c:pt idx="10">
                  <c:v>-6.9476847283012066E-2</c:v>
                </c:pt>
                <c:pt idx="11">
                  <c:v>0.73935113447329837</c:v>
                </c:pt>
                <c:pt idx="12">
                  <c:v>0.6508771352537579</c:v>
                </c:pt>
                <c:pt idx="13">
                  <c:v>1.3744827227029077</c:v>
                </c:pt>
                <c:pt idx="14">
                  <c:v>1.5941964107075268</c:v>
                </c:pt>
                <c:pt idx="15">
                  <c:v>1.9129459572091445</c:v>
                </c:pt>
              </c:numCache>
            </c:numRef>
          </c:val>
        </c:ser>
        <c:ser>
          <c:idx val="16"/>
          <c:order val="2"/>
          <c:tx>
            <c:v>Winter 2014_Potenzial</c:v>
          </c:tx>
          <c:spPr>
            <a:ln>
              <a:solidFill>
                <a:srgbClr val="3333FF"/>
              </a:solidFill>
            </a:ln>
          </c:spPr>
          <c:marker>
            <c:symbol val="none"/>
          </c:marker>
          <c:cat>
            <c:numRef>
              <c:f>'Tabelle1_basis 2007'!$A$22:$A$37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'Tabelle1_basis 2007'!$BN$22:$BN$37</c:f>
              <c:numCache>
                <c:formatCode>0.0</c:formatCode>
                <c:ptCount val="16"/>
                <c:pt idx="0">
                  <c:v>3.7077725205528544</c:v>
                </c:pt>
                <c:pt idx="1">
                  <c:v>3.913862310745797</c:v>
                </c:pt>
                <c:pt idx="2">
                  <c:v>3.8550983745483602</c:v>
                </c:pt>
                <c:pt idx="3">
                  <c:v>3.7391681658767606</c:v>
                </c:pt>
                <c:pt idx="4">
                  <c:v>3.4390727798895737</c:v>
                </c:pt>
                <c:pt idx="5">
                  <c:v>3.3282698107579556</c:v>
                </c:pt>
                <c:pt idx="6">
                  <c:v>3.2443782095886942</c:v>
                </c:pt>
                <c:pt idx="7">
                  <c:v>3.2581286202536974</c:v>
                </c:pt>
                <c:pt idx="8">
                  <c:v>2.4474361374338782</c:v>
                </c:pt>
                <c:pt idx="9">
                  <c:v>0.86673303501059173</c:v>
                </c:pt>
                <c:pt idx="10">
                  <c:v>0.30570087553156711</c:v>
                </c:pt>
                <c:pt idx="11">
                  <c:v>-0.21603942454194724</c:v>
                </c:pt>
                <c:pt idx="12">
                  <c:v>-0.84174070909509568</c:v>
                </c:pt>
                <c:pt idx="13">
                  <c:v>-1.3015927997110044</c:v>
                </c:pt>
                <c:pt idx="14">
                  <c:v>-1.0967820328569355</c:v>
                </c:pt>
                <c:pt idx="15">
                  <c:v>-1.0973499220170546</c:v>
                </c:pt>
              </c:numCache>
            </c:numRef>
          </c:val>
        </c:ser>
        <c:ser>
          <c:idx val="1"/>
          <c:order val="3"/>
          <c:tx>
            <c:v>Winter 2014_BIP</c:v>
          </c:tx>
          <c:spPr>
            <a:ln w="38100">
              <a:solidFill>
                <a:srgbClr val="3333FF"/>
              </a:solidFill>
              <a:prstDash val="sysDash"/>
            </a:ln>
          </c:spPr>
          <c:marker>
            <c:symbol val="none"/>
          </c:marker>
          <c:cat>
            <c:numRef>
              <c:f>'Tabelle1_basis 2007'!$A$22:$A$37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'Tabelle1_basis 2007'!$BO$22:$BO$37</c:f>
              <c:numCache>
                <c:formatCode>0.0</c:formatCode>
                <c:ptCount val="16"/>
                <c:pt idx="0">
                  <c:v>5.0498158512469749</c:v>
                </c:pt>
                <c:pt idx="1">
                  <c:v>3.6694310766091753</c:v>
                </c:pt>
                <c:pt idx="2">
                  <c:v>2.7101824023006538</c:v>
                </c:pt>
                <c:pt idx="3">
                  <c:v>3.0894406091515947</c:v>
                </c:pt>
                <c:pt idx="4">
                  <c:v>3.2593011752388712</c:v>
                </c:pt>
                <c:pt idx="5">
                  <c:v>3.5836466385751109</c:v>
                </c:pt>
                <c:pt idx="6">
                  <c:v>4.0762214367567218</c:v>
                </c:pt>
                <c:pt idx="7">
                  <c:v>3.4791850484433562</c:v>
                </c:pt>
                <c:pt idx="8">
                  <c:v>0.89169616903173043</c:v>
                </c:pt>
                <c:pt idx="9">
                  <c:v>-3.832364899126639</c:v>
                </c:pt>
                <c:pt idx="10">
                  <c:v>-0.20126159647205766</c:v>
                </c:pt>
                <c:pt idx="11">
                  <c:v>5.0305610644785226E-2</c:v>
                </c:pt>
                <c:pt idx="12">
                  <c:v>-1.6414570287591856</c:v>
                </c:pt>
                <c:pt idx="13">
                  <c:v>-1.2263239401496984</c:v>
                </c:pt>
                <c:pt idx="14">
                  <c:v>1.0242211162256432</c:v>
                </c:pt>
                <c:pt idx="15">
                  <c:v>1.6608558380813099</c:v>
                </c:pt>
              </c:numCache>
            </c:numRef>
          </c:val>
        </c:ser>
        <c:dLbls/>
        <c:marker val="1"/>
        <c:axId val="66992768"/>
        <c:axId val="67010944"/>
      </c:lineChart>
      <c:catAx>
        <c:axId val="669927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7010944"/>
        <c:crosses val="autoZero"/>
        <c:auto val="1"/>
        <c:lblAlgn val="ctr"/>
        <c:lblOffset val="100"/>
      </c:catAx>
      <c:valAx>
        <c:axId val="67010944"/>
        <c:scaling>
          <c:orientation val="minMax"/>
          <c:max val="4"/>
          <c:min val="-4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699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00006843994565"/>
          <c:y val="0.84969813724740828"/>
          <c:w val="0.79746416313345447"/>
          <c:h val="0.11479081619651912"/>
        </c:manualLayout>
      </c:layout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7561001962133458"/>
        </c:manualLayout>
      </c:layout>
      <c:lineChart>
        <c:grouping val="standard"/>
        <c:ser>
          <c:idx val="1"/>
          <c:order val="0"/>
          <c:tx>
            <c:strRef>
              <c:f>'figure 1'!$F$2</c:f>
              <c:strCache>
                <c:ptCount val="1"/>
                <c:pt idx="0">
                  <c:v>Herbst 2007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1'!$F$3:$F$34</c:f>
              <c:numCache>
                <c:formatCode>0.0</c:formatCode>
                <c:ptCount val="32"/>
                <c:pt idx="0">
                  <c:v>1.2063602474926549</c:v>
                </c:pt>
                <c:pt idx="1">
                  <c:v>1.1972913690325271</c:v>
                </c:pt>
                <c:pt idx="2">
                  <c:v>2.2887218191222747</c:v>
                </c:pt>
                <c:pt idx="3">
                  <c:v>1.1237487864172557</c:v>
                </c:pt>
                <c:pt idx="4">
                  <c:v>1.9065569814792793</c:v>
                </c:pt>
                <c:pt idx="5">
                  <c:v>2.6199636936538928</c:v>
                </c:pt>
                <c:pt idx="6">
                  <c:v>3.0010286617081494</c:v>
                </c:pt>
                <c:pt idx="7">
                  <c:v>3.29586733342766</c:v>
                </c:pt>
                <c:pt idx="8">
                  <c:v>3.7493466459903813</c:v>
                </c:pt>
                <c:pt idx="9">
                  <c:v>3.4882645160215553</c:v>
                </c:pt>
                <c:pt idx="10">
                  <c:v>3.3557002423293847</c:v>
                </c:pt>
                <c:pt idx="11">
                  <c:v>2.8248898054916038</c:v>
                </c:pt>
                <c:pt idx="12">
                  <c:v>1.8881914503706687</c:v>
                </c:pt>
                <c:pt idx="13">
                  <c:v>2.2397645186370996</c:v>
                </c:pt>
                <c:pt idx="14">
                  <c:v>2.72891465327465</c:v>
                </c:pt>
                <c:pt idx="15">
                  <c:v>2.4948000410891735</c:v>
                </c:pt>
                <c:pt idx="16">
                  <c:v>2.7712573785438677</c:v>
                </c:pt>
                <c:pt idx="17">
                  <c:v>3.1370454240757129</c:v>
                </c:pt>
                <c:pt idx="18">
                  <c:v>3.6485961285165125</c:v>
                </c:pt>
                <c:pt idx="19">
                  <c:v>3.6707974960435319</c:v>
                </c:pt>
                <c:pt idx="20">
                  <c:v>3.8684042329150126</c:v>
                </c:pt>
                <c:pt idx="21">
                  <c:v>3.5932006083398527</c:v>
                </c:pt>
                <c:pt idx="22">
                  <c:v>3.9436100945642982</c:v>
                </c:pt>
                <c:pt idx="23">
                  <c:v>3.898818086548328</c:v>
                </c:pt>
                <c:pt idx="24">
                  <c:v>4.1491718505180186</c:v>
                </c:pt>
                <c:pt idx="25">
                  <c:v>3.5472319132943353</c:v>
                </c:pt>
                <c:pt idx="26">
                  <c:v>3.678784930830159</c:v>
                </c:pt>
                <c:pt idx="27">
                  <c:v>3.4069484068149247</c:v>
                </c:pt>
                <c:pt idx="28">
                  <c:v>3.2263205455517197</c:v>
                </c:pt>
                <c:pt idx="29">
                  <c:v>2.4798662922898229</c:v>
                </c:pt>
                <c:pt idx="30">
                  <c:v>2.4469111436154822</c:v>
                </c:pt>
                <c:pt idx="31">
                  <c:v>2.4473540199841493</c:v>
                </c:pt>
              </c:numCache>
            </c:numRef>
          </c:val>
        </c:ser>
        <c:ser>
          <c:idx val="3"/>
          <c:order val="1"/>
          <c:tx>
            <c:strRef>
              <c:f>'figure 1'!$N$2</c:f>
              <c:strCache>
                <c:ptCount val="1"/>
                <c:pt idx="0">
                  <c:v>Herbst 2008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1'!$N$3:$N$40</c:f>
              <c:numCache>
                <c:formatCode>0.0</c:formatCode>
                <c:ptCount val="38"/>
                <c:pt idx="0">
                  <c:v>1.3660170375648262</c:v>
                </c:pt>
                <c:pt idx="1">
                  <c:v>1.3441413148056025</c:v>
                </c:pt>
                <c:pt idx="2">
                  <c:v>2.2968982460180865</c:v>
                </c:pt>
                <c:pt idx="3">
                  <c:v>1.1708304969357153</c:v>
                </c:pt>
                <c:pt idx="4">
                  <c:v>1.8747428441577618</c:v>
                </c:pt>
                <c:pt idx="5">
                  <c:v>2.5160430068740469</c:v>
                </c:pt>
                <c:pt idx="6">
                  <c:v>2.8545190020734301</c:v>
                </c:pt>
                <c:pt idx="7">
                  <c:v>3.1564035373626842</c:v>
                </c:pt>
                <c:pt idx="8">
                  <c:v>3.626438971840007</c:v>
                </c:pt>
                <c:pt idx="9">
                  <c:v>3.4387370650694749</c:v>
                </c:pt>
                <c:pt idx="10">
                  <c:v>3.3754752617499051</c:v>
                </c:pt>
                <c:pt idx="11">
                  <c:v>2.9345688960897176</c:v>
                </c:pt>
                <c:pt idx="12">
                  <c:v>2.0297463893629297</c:v>
                </c:pt>
                <c:pt idx="13">
                  <c:v>2.413387334089423</c:v>
                </c:pt>
                <c:pt idx="14">
                  <c:v>2.8076912263707232</c:v>
                </c:pt>
                <c:pt idx="15">
                  <c:v>2.5393312220946207</c:v>
                </c:pt>
                <c:pt idx="16">
                  <c:v>2.7483356389083724</c:v>
                </c:pt>
                <c:pt idx="17">
                  <c:v>3.0815101905323772</c:v>
                </c:pt>
                <c:pt idx="18">
                  <c:v>3.5602547850826394</c:v>
                </c:pt>
                <c:pt idx="19">
                  <c:v>3.6007506532516054</c:v>
                </c:pt>
                <c:pt idx="20">
                  <c:v>3.7957114775150069</c:v>
                </c:pt>
                <c:pt idx="21">
                  <c:v>3.522204417468644</c:v>
                </c:pt>
                <c:pt idx="22">
                  <c:v>3.7747351880190072</c:v>
                </c:pt>
                <c:pt idx="23">
                  <c:v>3.6040520748643612</c:v>
                </c:pt>
                <c:pt idx="24">
                  <c:v>3.7086933622853646</c:v>
                </c:pt>
                <c:pt idx="25">
                  <c:v>3.389063844663287</c:v>
                </c:pt>
                <c:pt idx="26">
                  <c:v>3.3634476849241812</c:v>
                </c:pt>
                <c:pt idx="27">
                  <c:v>2.1439598069583177</c:v>
                </c:pt>
                <c:pt idx="28">
                  <c:v>1.664805526494928</c:v>
                </c:pt>
                <c:pt idx="29">
                  <c:v>1.4697216778561284</c:v>
                </c:pt>
                <c:pt idx="30">
                  <c:v>2.1310492692513838</c:v>
                </c:pt>
                <c:pt idx="31">
                  <c:v>2.3332236295041664</c:v>
                </c:pt>
                <c:pt idx="32">
                  <c:v>2.448454592751248</c:v>
                </c:pt>
              </c:numCache>
            </c:numRef>
          </c:val>
        </c:ser>
        <c:ser>
          <c:idx val="5"/>
          <c:order val="2"/>
          <c:tx>
            <c:strRef>
              <c:f>'figure 1'!$V$2</c:f>
              <c:strCache>
                <c:ptCount val="1"/>
                <c:pt idx="0">
                  <c:v>Frühjahr 2009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1'!$V$3:$V$40</c:f>
              <c:numCache>
                <c:formatCode>0.0</c:formatCode>
                <c:ptCount val="38"/>
                <c:pt idx="0">
                  <c:v>1.0155437789844957</c:v>
                </c:pt>
                <c:pt idx="1">
                  <c:v>0.94883969032089066</c:v>
                </c:pt>
                <c:pt idx="2">
                  <c:v>1.8196393690097734</c:v>
                </c:pt>
                <c:pt idx="3">
                  <c:v>0.90110600631756466</c:v>
                </c:pt>
                <c:pt idx="4">
                  <c:v>1.8510455570248219</c:v>
                </c:pt>
                <c:pt idx="5">
                  <c:v>2.7880984297432798</c:v>
                </c:pt>
                <c:pt idx="6">
                  <c:v>3.339129212996661</c:v>
                </c:pt>
                <c:pt idx="7">
                  <c:v>3.6800837246865115</c:v>
                </c:pt>
                <c:pt idx="8">
                  <c:v>4.0531415443334495</c:v>
                </c:pt>
                <c:pt idx="9">
                  <c:v>3.732873556989702</c:v>
                </c:pt>
                <c:pt idx="10">
                  <c:v>3.4658875992189975</c:v>
                </c:pt>
                <c:pt idx="11">
                  <c:v>2.8317780024548878</c:v>
                </c:pt>
                <c:pt idx="12">
                  <c:v>1.8308910625631336</c:v>
                </c:pt>
                <c:pt idx="13">
                  <c:v>2.1528146225383349</c:v>
                </c:pt>
                <c:pt idx="14">
                  <c:v>2.5772258137245485</c:v>
                </c:pt>
                <c:pt idx="15">
                  <c:v>2.4438027931244166</c:v>
                </c:pt>
                <c:pt idx="16">
                  <c:v>2.8058453064268907</c:v>
                </c:pt>
                <c:pt idx="17">
                  <c:v>3.2737124143391805</c:v>
                </c:pt>
                <c:pt idx="18">
                  <c:v>3.8086412533266722</c:v>
                </c:pt>
                <c:pt idx="19">
                  <c:v>3.8650805226320584</c:v>
                </c:pt>
                <c:pt idx="20">
                  <c:v>3.9764629058858025</c:v>
                </c:pt>
                <c:pt idx="21">
                  <c:v>3.6011651093066144</c:v>
                </c:pt>
                <c:pt idx="22">
                  <c:v>3.6850064882787414</c:v>
                </c:pt>
                <c:pt idx="23">
                  <c:v>3.3646854085924716</c:v>
                </c:pt>
                <c:pt idx="24">
                  <c:v>3.3392573195067499</c:v>
                </c:pt>
                <c:pt idx="25">
                  <c:v>2.9623383203278175</c:v>
                </c:pt>
                <c:pt idx="26">
                  <c:v>2.8593919523064226</c:v>
                </c:pt>
                <c:pt idx="27">
                  <c:v>1.6367876762078737</c:v>
                </c:pt>
                <c:pt idx="28">
                  <c:v>0.22392588935769009</c:v>
                </c:pt>
                <c:pt idx="29">
                  <c:v>0.20047207654130261</c:v>
                </c:pt>
                <c:pt idx="30">
                  <c:v>1.6824845663226506</c:v>
                </c:pt>
                <c:pt idx="31">
                  <c:v>2.282719085563345</c:v>
                </c:pt>
                <c:pt idx="32">
                  <c:v>2.6290232486746001</c:v>
                </c:pt>
              </c:numCache>
            </c:numRef>
          </c:val>
        </c:ser>
        <c:ser>
          <c:idx val="6"/>
          <c:order val="3"/>
          <c:tx>
            <c:strRef>
              <c:f>'figure 1'!$Z$2</c:f>
              <c:strCache>
                <c:ptCount val="1"/>
                <c:pt idx="0">
                  <c:v>Herbst 2009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1'!$Z$3:$Z$41</c:f>
              <c:numCache>
                <c:formatCode>0.0</c:formatCode>
                <c:ptCount val="39"/>
                <c:pt idx="0">
                  <c:v>0.88184048299999995</c:v>
                </c:pt>
                <c:pt idx="1">
                  <c:v>0.81764044300000005</c:v>
                </c:pt>
                <c:pt idx="2">
                  <c:v>1.643501176</c:v>
                </c:pt>
                <c:pt idx="3">
                  <c:v>0.96788490400000005</c:v>
                </c:pt>
                <c:pt idx="4">
                  <c:v>1.9455972779999999</c:v>
                </c:pt>
                <c:pt idx="5">
                  <c:v>2.8954119519999999</c:v>
                </c:pt>
                <c:pt idx="6">
                  <c:v>3.5017411809999999</c:v>
                </c:pt>
                <c:pt idx="7">
                  <c:v>3.8161621120000002</c:v>
                </c:pt>
                <c:pt idx="8">
                  <c:v>4.1090835119999998</c:v>
                </c:pt>
                <c:pt idx="9">
                  <c:v>3.7487501710000002</c:v>
                </c:pt>
                <c:pt idx="10">
                  <c:v>3.4215677210000002</c:v>
                </c:pt>
                <c:pt idx="11">
                  <c:v>2.7664637070000002</c:v>
                </c:pt>
                <c:pt idx="12">
                  <c:v>1.8220154200000001</c:v>
                </c:pt>
                <c:pt idx="13">
                  <c:v>2.0396855970000001</c:v>
                </c:pt>
                <c:pt idx="14">
                  <c:v>2.4368820960000002</c:v>
                </c:pt>
                <c:pt idx="15">
                  <c:v>2.4216261590000001</c:v>
                </c:pt>
                <c:pt idx="16">
                  <c:v>2.851242923</c:v>
                </c:pt>
                <c:pt idx="17">
                  <c:v>3.3339455249999999</c:v>
                </c:pt>
                <c:pt idx="18">
                  <c:v>3.851919487</c:v>
                </c:pt>
                <c:pt idx="19">
                  <c:v>3.9314072050000002</c:v>
                </c:pt>
                <c:pt idx="20">
                  <c:v>4.0279140699999996</c:v>
                </c:pt>
                <c:pt idx="21">
                  <c:v>3.6851158979999998</c:v>
                </c:pt>
                <c:pt idx="22">
                  <c:v>3.7372367739999999</c:v>
                </c:pt>
                <c:pt idx="23">
                  <c:v>3.4148222060000002</c:v>
                </c:pt>
                <c:pt idx="24">
                  <c:v>3.3429278340000002</c:v>
                </c:pt>
                <c:pt idx="25">
                  <c:v>2.9444095209999999</c:v>
                </c:pt>
                <c:pt idx="26">
                  <c:v>2.7358584719999999</c:v>
                </c:pt>
                <c:pt idx="27">
                  <c:v>1.5723457240000001</c:v>
                </c:pt>
                <c:pt idx="28">
                  <c:v>-9.3707439000000003E-2</c:v>
                </c:pt>
                <c:pt idx="29">
                  <c:v>-3.6956561999999998E-2</c:v>
                </c:pt>
                <c:pt idx="30">
                  <c:v>3.4305519999999999E-3</c:v>
                </c:pt>
                <c:pt idx="31">
                  <c:v>1.3202062889999999</c:v>
                </c:pt>
                <c:pt idx="32">
                  <c:v>2.0014776780000001</c:v>
                </c:pt>
                <c:pt idx="33">
                  <c:v>2.542163124</c:v>
                </c:pt>
              </c:numCache>
            </c:numRef>
          </c:val>
        </c:ser>
        <c:ser>
          <c:idx val="10"/>
          <c:order val="4"/>
          <c:tx>
            <c:strRef>
              <c:f>'figure 1'!$AP$2</c:f>
              <c:strCache>
                <c:ptCount val="1"/>
                <c:pt idx="0">
                  <c:v>Herbst 2011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1'!$AP$3:$AP$40</c:f>
              <c:numCache>
                <c:formatCode>General</c:formatCode>
                <c:ptCount val="38"/>
                <c:pt idx="10" formatCode="0.0">
                  <c:v>3.3754162411363309</c:v>
                </c:pt>
                <c:pt idx="11" formatCode="0.0">
                  <c:v>3.0132193845736399</c:v>
                </c:pt>
                <c:pt idx="12" formatCode="0.0">
                  <c:v>2.3970163761730445</c:v>
                </c:pt>
                <c:pt idx="13" formatCode="0.0">
                  <c:v>2.3386304851073847</c:v>
                </c:pt>
                <c:pt idx="14" formatCode="0.0">
                  <c:v>2.3329110269831865</c:v>
                </c:pt>
                <c:pt idx="15" formatCode="0.0">
                  <c:v>2.2981614436020203</c:v>
                </c:pt>
                <c:pt idx="16" formatCode="0.0">
                  <c:v>2.5125497635994254</c:v>
                </c:pt>
                <c:pt idx="17" formatCode="0.0">
                  <c:v>2.9167744161879394</c:v>
                </c:pt>
                <c:pt idx="18" formatCode="0.0">
                  <c:v>3.3299576272080911</c:v>
                </c:pt>
                <c:pt idx="19" formatCode="0.0">
                  <c:v>3.6298923262727767</c:v>
                </c:pt>
                <c:pt idx="20" formatCode="0.0">
                  <c:v>3.7376263547422628</c:v>
                </c:pt>
                <c:pt idx="21" formatCode="0.0">
                  <c:v>3.6536203487710361</c:v>
                </c:pt>
                <c:pt idx="22" formatCode="0.0">
                  <c:v>3.5941585625755001</c:v>
                </c:pt>
                <c:pt idx="23" formatCode="0.0">
                  <c:v>3.3412183609481394</c:v>
                </c:pt>
                <c:pt idx="24" formatCode="0.0">
                  <c:v>3.350151907342469</c:v>
                </c:pt>
                <c:pt idx="25" formatCode="0.0">
                  <c:v>3.349666063438006</c:v>
                </c:pt>
                <c:pt idx="26" formatCode="0.0">
                  <c:v>3.3630289195234253</c:v>
                </c:pt>
                <c:pt idx="27" formatCode="0.0">
                  <c:v>2.7314906931465988</c:v>
                </c:pt>
                <c:pt idx="28" formatCode="0.0">
                  <c:v>1.2500985680126808</c:v>
                </c:pt>
                <c:pt idx="29" formatCode="0.0">
                  <c:v>0.68038553455112005</c:v>
                </c:pt>
                <c:pt idx="30" formatCode="0.0">
                  <c:v>0.30651634154506002</c:v>
                </c:pt>
                <c:pt idx="31" formatCode="0.0">
                  <c:v>-0.25946644929243368</c:v>
                </c:pt>
                <c:pt idx="32" formatCode="0.0">
                  <c:v>-0.30445456543102267</c:v>
                </c:pt>
                <c:pt idx="33" formatCode="0.0">
                  <c:v>0.72275246196948917</c:v>
                </c:pt>
                <c:pt idx="34" formatCode="0.0">
                  <c:v>1.0462025323798141</c:v>
                </c:pt>
                <c:pt idx="35" formatCode="0.0">
                  <c:v>1.2177362263252389</c:v>
                </c:pt>
              </c:numCache>
            </c:numRef>
          </c:val>
        </c:ser>
        <c:ser>
          <c:idx val="16"/>
          <c:order val="5"/>
          <c:tx>
            <c:strRef>
              <c:f>'figure 1'!$BN$2</c:f>
              <c:strCache>
                <c:ptCount val="1"/>
                <c:pt idx="0">
                  <c:v>Winter 2014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1'!$BN$3:$BN$40</c:f>
              <c:numCache>
                <c:formatCode>0.0</c:formatCode>
                <c:ptCount val="38"/>
                <c:pt idx="0">
                  <c:v>1.1674746002496406</c:v>
                </c:pt>
                <c:pt idx="1">
                  <c:v>1.2114987221413465</c:v>
                </c:pt>
                <c:pt idx="2">
                  <c:v>1.5288196837229373</c:v>
                </c:pt>
                <c:pt idx="3">
                  <c:v>1.6864624095006775</c:v>
                </c:pt>
                <c:pt idx="4">
                  <c:v>2.2008689360910827</c:v>
                </c:pt>
                <c:pt idx="5">
                  <c:v>2.8022387681651217</c:v>
                </c:pt>
                <c:pt idx="6">
                  <c:v>3.2577177454265804</c:v>
                </c:pt>
                <c:pt idx="7">
                  <c:v>3.6144478229250154</c:v>
                </c:pt>
                <c:pt idx="8">
                  <c:v>3.763437393350566</c:v>
                </c:pt>
                <c:pt idx="9">
                  <c:v>3.5734781344681776</c:v>
                </c:pt>
                <c:pt idx="10">
                  <c:v>3.4044941655734684</c:v>
                </c:pt>
                <c:pt idx="11">
                  <c:v>3.0315662826482903</c:v>
                </c:pt>
                <c:pt idx="12">
                  <c:v>2.3386039096040534</c:v>
                </c:pt>
                <c:pt idx="13">
                  <c:v>2.2395614045634948</c:v>
                </c:pt>
                <c:pt idx="14">
                  <c:v>2.203711878875092</c:v>
                </c:pt>
                <c:pt idx="15">
                  <c:v>2.2173877183802704</c:v>
                </c:pt>
                <c:pt idx="16">
                  <c:v>2.4676354089658181</c:v>
                </c:pt>
                <c:pt idx="17">
                  <c:v>2.9183388135940014</c:v>
                </c:pt>
                <c:pt idx="18">
                  <c:v>3.3929335419254025</c:v>
                </c:pt>
                <c:pt idx="19">
                  <c:v>3.7077725205528544</c:v>
                </c:pt>
                <c:pt idx="20">
                  <c:v>3.913862310745797</c:v>
                </c:pt>
                <c:pt idx="21">
                  <c:v>3.8550983745483602</c:v>
                </c:pt>
                <c:pt idx="22">
                  <c:v>3.7391681658767606</c:v>
                </c:pt>
                <c:pt idx="23">
                  <c:v>3.4390727798895737</c:v>
                </c:pt>
                <c:pt idx="24">
                  <c:v>3.3282698107579556</c:v>
                </c:pt>
                <c:pt idx="25">
                  <c:v>3.2443782095886942</c:v>
                </c:pt>
                <c:pt idx="26">
                  <c:v>3.2581286202536974</c:v>
                </c:pt>
                <c:pt idx="27">
                  <c:v>2.4474361374338782</c:v>
                </c:pt>
                <c:pt idx="28">
                  <c:v>0.86673303501059173</c:v>
                </c:pt>
                <c:pt idx="29">
                  <c:v>0.30570087553156711</c:v>
                </c:pt>
                <c:pt idx="30">
                  <c:v>-0.21603942454194724</c:v>
                </c:pt>
                <c:pt idx="31">
                  <c:v>-0.84174070909509568</c:v>
                </c:pt>
                <c:pt idx="32">
                  <c:v>-1.3015927997110044</c:v>
                </c:pt>
                <c:pt idx="33">
                  <c:v>-1.0967820328569355</c:v>
                </c:pt>
                <c:pt idx="34">
                  <c:v>-1.0973499220170546</c:v>
                </c:pt>
                <c:pt idx="35">
                  <c:v>-6.82311194100782E-2</c:v>
                </c:pt>
                <c:pt idx="36">
                  <c:v>0.61810881867889744</c:v>
                </c:pt>
                <c:pt idx="37">
                  <c:v>1.1010449155406166</c:v>
                </c:pt>
              </c:numCache>
            </c:numRef>
          </c:val>
        </c:ser>
        <c:ser>
          <c:idx val="0"/>
          <c:order val="6"/>
          <c:tx>
            <c:strRef>
              <c:f>'figure 1'!$BR$2</c:f>
              <c:strCache>
                <c:ptCount val="1"/>
                <c:pt idx="0">
                  <c:v>Frühjar 2014</c:v>
                </c:pt>
              </c:strCache>
            </c:strRef>
          </c:tx>
          <c:marker>
            <c:symbol val="none"/>
          </c:marker>
          <c:cat>
            <c:numRef>
              <c:f>'figure 1'!$A$3:$A$40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'figure 1'!$BR$3:$BR$40</c:f>
              <c:numCache>
                <c:formatCode>0.0</c:formatCode>
                <c:ptCount val="38"/>
                <c:pt idx="0">
                  <c:v>1.4306700706625541</c:v>
                </c:pt>
                <c:pt idx="1">
                  <c:v>1.5341286272495092</c:v>
                </c:pt>
                <c:pt idx="2">
                  <c:v>2.1263105433852125</c:v>
                </c:pt>
                <c:pt idx="3">
                  <c:v>1.8303348928115692</c:v>
                </c:pt>
                <c:pt idx="4">
                  <c:v>2.3510775686002239</c:v>
                </c:pt>
                <c:pt idx="5">
                  <c:v>2.9240115066564876</c:v>
                </c:pt>
                <c:pt idx="6">
                  <c:v>3.0500180967164781</c:v>
                </c:pt>
                <c:pt idx="7">
                  <c:v>3.5288897121902307</c:v>
                </c:pt>
                <c:pt idx="8">
                  <c:v>3.7118309918565906</c:v>
                </c:pt>
                <c:pt idx="9">
                  <c:v>3.4310102434509999</c:v>
                </c:pt>
                <c:pt idx="10">
                  <c:v>3.3136035487174809</c:v>
                </c:pt>
                <c:pt idx="11">
                  <c:v>2.9821743155824976</c:v>
                </c:pt>
                <c:pt idx="12">
                  <c:v>2.2257541135280556</c:v>
                </c:pt>
                <c:pt idx="13">
                  <c:v>2.4155147122548737</c:v>
                </c:pt>
                <c:pt idx="14">
                  <c:v>2.4750889222806993</c:v>
                </c:pt>
                <c:pt idx="15">
                  <c:v>2.2872270171740761</c:v>
                </c:pt>
                <c:pt idx="16">
                  <c:v>2.4580382867498196</c:v>
                </c:pt>
                <c:pt idx="17">
                  <c:v>2.8147026597609148</c:v>
                </c:pt>
                <c:pt idx="18">
                  <c:v>3.2850652364271538</c:v>
                </c:pt>
                <c:pt idx="19">
                  <c:v>3.4059964334678838</c:v>
                </c:pt>
                <c:pt idx="20">
                  <c:v>3.657766498043169</c:v>
                </c:pt>
                <c:pt idx="21">
                  <c:v>3.49786733695856</c:v>
                </c:pt>
                <c:pt idx="22">
                  <c:v>3.5918231381533827</c:v>
                </c:pt>
                <c:pt idx="23">
                  <c:v>3.370519019887519</c:v>
                </c:pt>
                <c:pt idx="24">
                  <c:v>3.5355099353344688</c:v>
                </c:pt>
                <c:pt idx="25">
                  <c:v>3.486153775651113</c:v>
                </c:pt>
                <c:pt idx="26">
                  <c:v>3.7308121390426496</c:v>
                </c:pt>
                <c:pt idx="27">
                  <c:v>2.8863205987059715</c:v>
                </c:pt>
                <c:pt idx="28">
                  <c:v>1.1064971167487725</c:v>
                </c:pt>
                <c:pt idx="29">
                  <c:v>1.05704422915327</c:v>
                </c:pt>
                <c:pt idx="30">
                  <c:v>0.37553997430062047</c:v>
                </c:pt>
                <c:pt idx="31">
                  <c:v>-0.52709111234822137</c:v>
                </c:pt>
                <c:pt idx="32">
                  <c:v>-0.77671769763565379</c:v>
                </c:pt>
                <c:pt idx="33">
                  <c:v>-0.39088745193611718</c:v>
                </c:pt>
                <c:pt idx="34">
                  <c:v>-3.3352950715148655E-2</c:v>
                </c:pt>
                <c:pt idx="35">
                  <c:v>0.30451098905155405</c:v>
                </c:pt>
                <c:pt idx="36">
                  <c:v>0.72789653991134351</c:v>
                </c:pt>
                <c:pt idx="37">
                  <c:v>0.74256343197331987</c:v>
                </c:pt>
              </c:numCache>
            </c:numRef>
          </c:val>
        </c:ser>
        <c:dLbls/>
        <c:marker val="1"/>
        <c:axId val="64487808"/>
        <c:axId val="64489344"/>
      </c:lineChart>
      <c:catAx>
        <c:axId val="644878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100"/>
            </a:pPr>
            <a:endParaRPr lang="tr-TR"/>
          </a:p>
        </c:txPr>
        <c:crossAx val="64489344"/>
        <c:crosses val="autoZero"/>
        <c:auto val="1"/>
        <c:lblAlgn val="ctr"/>
        <c:lblOffset val="100"/>
      </c:catAx>
      <c:valAx>
        <c:axId val="64489344"/>
        <c:scaling>
          <c:orientation val="minMax"/>
          <c:max val="3.5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/>
            </a:pPr>
            <a:endParaRPr lang="tr-TR"/>
          </a:p>
        </c:txPr>
        <c:crossAx val="6448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714129483814527E-2"/>
          <c:y val="0.88853308870371672"/>
          <c:w val="0.58216475006739821"/>
          <c:h val="0.10228371938944524"/>
        </c:manualLayout>
      </c:layout>
      <c:txPr>
        <a:bodyPr/>
        <a:lstStyle/>
        <a:p>
          <a:pPr>
            <a:defRPr lang="de-DE" sz="12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7561001962133458"/>
        </c:manualLayout>
      </c:layout>
      <c:lineChart>
        <c:grouping val="standard"/>
        <c:ser>
          <c:idx val="1"/>
          <c:order val="0"/>
          <c:tx>
            <c:v>Herbst 2007_Potenzial</c:v>
          </c:tx>
          <c:spPr>
            <a:ln w="38100">
              <a:solidFill>
                <a:srgbClr val="3333FF"/>
              </a:solidFill>
            </a:ln>
          </c:spPr>
          <c:marker>
            <c:symbol val="none"/>
          </c:marker>
          <c:cat>
            <c:numRef>
              <c:f>'figure 1'!$A$22:$A$40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1'!$F$22:$F$34</c:f>
              <c:numCache>
                <c:formatCode>0.0</c:formatCode>
                <c:ptCount val="13"/>
                <c:pt idx="0">
                  <c:v>3.6707974960435319</c:v>
                </c:pt>
                <c:pt idx="1">
                  <c:v>3.8684042329150126</c:v>
                </c:pt>
                <c:pt idx="2">
                  <c:v>3.5932006083398527</c:v>
                </c:pt>
                <c:pt idx="3">
                  <c:v>3.9436100945642982</c:v>
                </c:pt>
                <c:pt idx="4">
                  <c:v>3.898818086548328</c:v>
                </c:pt>
                <c:pt idx="5">
                  <c:v>4.1491718505180186</c:v>
                </c:pt>
                <c:pt idx="6">
                  <c:v>3.5472319132943353</c:v>
                </c:pt>
                <c:pt idx="7">
                  <c:v>3.678784930830159</c:v>
                </c:pt>
                <c:pt idx="8">
                  <c:v>3.4069484068149247</c:v>
                </c:pt>
                <c:pt idx="9">
                  <c:v>3.2263205455517197</c:v>
                </c:pt>
                <c:pt idx="10">
                  <c:v>2.4798662922898229</c:v>
                </c:pt>
                <c:pt idx="11">
                  <c:v>2.4469111436154822</c:v>
                </c:pt>
                <c:pt idx="12">
                  <c:v>2.4473540199841493</c:v>
                </c:pt>
              </c:numCache>
            </c:numRef>
          </c:val>
        </c:ser>
        <c:ser>
          <c:idx val="0"/>
          <c:order val="1"/>
          <c:tx>
            <c:v>Herbst 2007_BIP</c:v>
          </c:tx>
          <c:spPr>
            <a:ln w="38100">
              <a:solidFill>
                <a:srgbClr val="3333FF"/>
              </a:solidFill>
              <a:prstDash val="sysDash"/>
            </a:ln>
          </c:spPr>
          <c:marker>
            <c:symbol val="none"/>
          </c:marker>
          <c:cat>
            <c:numRef>
              <c:f>'figure 1'!$A$22:$A$40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1'!$G$22:$G$31</c:f>
              <c:numCache>
                <c:formatCode>0.0</c:formatCode>
                <c:ptCount val="10"/>
                <c:pt idx="0">
                  <c:v>5.0498159203500093</c:v>
                </c:pt>
                <c:pt idx="1">
                  <c:v>3.6480009139041814</c:v>
                </c:pt>
                <c:pt idx="2">
                  <c:v>2.7042150461917602</c:v>
                </c:pt>
                <c:pt idx="3">
                  <c:v>3.0963821312816719</c:v>
                </c:pt>
                <c:pt idx="4">
                  <c:v>3.2668344362573487</c:v>
                </c:pt>
                <c:pt idx="5">
                  <c:v>3.6172992191420006</c:v>
                </c:pt>
                <c:pt idx="6">
                  <c:v>3.8602014445449973</c:v>
                </c:pt>
                <c:pt idx="7">
                  <c:v>3.8461538460537792</c:v>
                </c:pt>
                <c:pt idx="8">
                  <c:v>2.9508221711283866</c:v>
                </c:pt>
                <c:pt idx="9">
                  <c:v>2.2951934926773943</c:v>
                </c:pt>
              </c:numCache>
            </c:numRef>
          </c:val>
        </c:ser>
        <c:ser>
          <c:idx val="5"/>
          <c:order val="2"/>
          <c:tx>
            <c:v>Frühjahr 2010_Potenzial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'figure 1'!$A$22:$A$40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1'!$AD$22:$AD$36</c:f>
              <c:numCache>
                <c:formatCode>0.0</c:formatCode>
                <c:ptCount val="15"/>
                <c:pt idx="0">
                  <c:v>3.8618913594831605</c:v>
                </c:pt>
                <c:pt idx="1">
                  <c:v>3.9572565675378923</c:v>
                </c:pt>
                <c:pt idx="2">
                  <c:v>3.6499959214872479</c:v>
                </c:pt>
                <c:pt idx="3">
                  <c:v>3.6681992455465773</c:v>
                </c:pt>
                <c:pt idx="4">
                  <c:v>3.3341110811781594</c:v>
                </c:pt>
                <c:pt idx="5">
                  <c:v>3.2682070822511955</c:v>
                </c:pt>
                <c:pt idx="6">
                  <c:v>2.9440198795066097</c:v>
                </c:pt>
                <c:pt idx="7">
                  <c:v>2.8211450327731091</c:v>
                </c:pt>
                <c:pt idx="8">
                  <c:v>1.8464705954481575</c:v>
                </c:pt>
                <c:pt idx="9">
                  <c:v>0.75172227308262229</c:v>
                </c:pt>
                <c:pt idx="10">
                  <c:v>0.48904180026452249</c:v>
                </c:pt>
                <c:pt idx="11">
                  <c:v>0.43669665451446793</c:v>
                </c:pt>
                <c:pt idx="12">
                  <c:v>1.0702991480092017</c:v>
                </c:pt>
                <c:pt idx="13">
                  <c:v>1.5226674043794741</c:v>
                </c:pt>
                <c:pt idx="14">
                  <c:v>1.8680968646601182</c:v>
                </c:pt>
              </c:numCache>
            </c:numRef>
          </c:val>
        </c:ser>
        <c:ser>
          <c:idx val="2"/>
          <c:order val="3"/>
          <c:tx>
            <c:v>Frühjahr 2010_BIP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'figure 1'!$A$22:$A$40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1'!$AE$22:$AE$33</c:f>
              <c:numCache>
                <c:formatCode>0.0</c:formatCode>
                <c:ptCount val="12"/>
                <c:pt idx="0">
                  <c:v>5.0498159203500093</c:v>
                </c:pt>
                <c:pt idx="1">
                  <c:v>3.6480009139041814</c:v>
                </c:pt>
                <c:pt idx="2">
                  <c:v>2.7042150461917602</c:v>
                </c:pt>
                <c:pt idx="3">
                  <c:v>3.0963821312816719</c:v>
                </c:pt>
                <c:pt idx="4">
                  <c:v>3.2668344362573487</c:v>
                </c:pt>
                <c:pt idx="5">
                  <c:v>3.6143270419683127</c:v>
                </c:pt>
                <c:pt idx="6">
                  <c:v>4.0186309560596323</c:v>
                </c:pt>
                <c:pt idx="7">
                  <c:v>3.563402195775156</c:v>
                </c:pt>
                <c:pt idx="8">
                  <c:v>0.8577706069245794</c:v>
                </c:pt>
                <c:pt idx="9">
                  <c:v>-3.6387627523412291</c:v>
                </c:pt>
                <c:pt idx="10">
                  <c:v>-0.4913000131403944</c:v>
                </c:pt>
                <c:pt idx="11">
                  <c:v>0.77717412675448738</c:v>
                </c:pt>
              </c:numCache>
            </c:numRef>
          </c:val>
        </c:ser>
        <c:ser>
          <c:idx val="6"/>
          <c:order val="4"/>
          <c:tx>
            <c:v>Frühjahr_2014_Potenzial</c:v>
          </c:tx>
          <c:spPr>
            <a:ln w="381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1'!$A$22:$A$40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1'!$BR$22:$BR$40</c:f>
              <c:numCache>
                <c:formatCode>0.0</c:formatCode>
                <c:ptCount val="19"/>
                <c:pt idx="0">
                  <c:v>3.4059964334678838</c:v>
                </c:pt>
                <c:pt idx="1">
                  <c:v>3.657766498043169</c:v>
                </c:pt>
                <c:pt idx="2">
                  <c:v>3.49786733695856</c:v>
                </c:pt>
                <c:pt idx="3">
                  <c:v>3.5918231381533827</c:v>
                </c:pt>
                <c:pt idx="4">
                  <c:v>3.370519019887519</c:v>
                </c:pt>
                <c:pt idx="5">
                  <c:v>3.5355099353344688</c:v>
                </c:pt>
                <c:pt idx="6">
                  <c:v>3.486153775651113</c:v>
                </c:pt>
                <c:pt idx="7">
                  <c:v>3.7308121390426496</c:v>
                </c:pt>
                <c:pt idx="8">
                  <c:v>2.8863205987059715</c:v>
                </c:pt>
                <c:pt idx="9">
                  <c:v>1.1064971167487725</c:v>
                </c:pt>
                <c:pt idx="10">
                  <c:v>1.05704422915327</c:v>
                </c:pt>
                <c:pt idx="11">
                  <c:v>0.37553997430062047</c:v>
                </c:pt>
                <c:pt idx="12">
                  <c:v>-0.52709111234822137</c:v>
                </c:pt>
                <c:pt idx="13">
                  <c:v>-0.77671769763565379</c:v>
                </c:pt>
                <c:pt idx="14">
                  <c:v>-0.39088745193611718</c:v>
                </c:pt>
                <c:pt idx="15">
                  <c:v>-3.3352950715148655E-2</c:v>
                </c:pt>
                <c:pt idx="16">
                  <c:v>0.30451098905155405</c:v>
                </c:pt>
                <c:pt idx="17">
                  <c:v>0.72789653991134351</c:v>
                </c:pt>
                <c:pt idx="18">
                  <c:v>0.74256343197331987</c:v>
                </c:pt>
              </c:numCache>
            </c:numRef>
          </c:val>
        </c:ser>
        <c:ser>
          <c:idx val="3"/>
          <c:order val="5"/>
          <c:tx>
            <c:v>Frühjahr 2014_BIP</c:v>
          </c:tx>
          <c:spPr>
            <a:ln w="381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1'!$A$22:$A$40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1'!$BS$22:$BS$37</c:f>
              <c:numCache>
                <c:formatCode>0.0</c:formatCode>
                <c:ptCount val="16"/>
                <c:pt idx="0">
                  <c:v>5.2890931787330064</c:v>
                </c:pt>
                <c:pt idx="1">
                  <c:v>4.0010692254337288</c:v>
                </c:pt>
                <c:pt idx="2">
                  <c:v>2.879762121057694</c:v>
                </c:pt>
                <c:pt idx="3">
                  <c:v>3.187571475644968</c:v>
                </c:pt>
                <c:pt idx="4">
                  <c:v>3.166746500612061</c:v>
                </c:pt>
                <c:pt idx="5">
                  <c:v>3.7231029431995744</c:v>
                </c:pt>
                <c:pt idx="6">
                  <c:v>4.1741191156535518</c:v>
                </c:pt>
                <c:pt idx="7">
                  <c:v>3.768895263113059</c:v>
                </c:pt>
                <c:pt idx="8">
                  <c:v>1.1159727547476184</c:v>
                </c:pt>
                <c:pt idx="9">
                  <c:v>-3.5738120304776855</c:v>
                </c:pt>
                <c:pt idx="10">
                  <c:v>1.3786543593252709E-2</c:v>
                </c:pt>
                <c:pt idx="11">
                  <c:v>-1.0000804875137881</c:v>
                </c:pt>
                <c:pt idx="12">
                  <c:v>-2.6203085123581493</c:v>
                </c:pt>
                <c:pt idx="13">
                  <c:v>-1.6719718481512102</c:v>
                </c:pt>
                <c:pt idx="14">
                  <c:v>1.3606730168644665</c:v>
                </c:pt>
                <c:pt idx="15">
                  <c:v>3.1330167478350157</c:v>
                </c:pt>
              </c:numCache>
            </c:numRef>
          </c:val>
        </c:ser>
        <c:dLbls/>
        <c:marker val="1"/>
        <c:axId val="64547840"/>
        <c:axId val="64574208"/>
      </c:lineChart>
      <c:catAx>
        <c:axId val="645478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4574208"/>
        <c:crosses val="autoZero"/>
        <c:auto val="1"/>
        <c:lblAlgn val="ctr"/>
        <c:lblOffset val="100"/>
      </c:catAx>
      <c:valAx>
        <c:axId val="64574208"/>
        <c:scaling>
          <c:orientation val="minMax"/>
          <c:max val="5"/>
          <c:min val="-4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4547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1301282906781372E-2"/>
          <c:y val="0.85487613077491531"/>
          <c:w val="0.95589223446156646"/>
          <c:h val="0.11479081619651912"/>
        </c:manualLayout>
      </c:layout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7561001962133458"/>
        </c:manualLayout>
      </c:layout>
      <c:lineChart>
        <c:grouping val="standard"/>
        <c:ser>
          <c:idx val="10"/>
          <c:order val="0"/>
          <c:tx>
            <c:v>Herbst 2011_Potenzial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1'!$AP$22:$AP$37</c:f>
              <c:numCache>
                <c:formatCode>0.0</c:formatCode>
                <c:ptCount val="16"/>
                <c:pt idx="0">
                  <c:v>3.6298923262727767</c:v>
                </c:pt>
                <c:pt idx="1">
                  <c:v>3.7376263547422628</c:v>
                </c:pt>
                <c:pt idx="2">
                  <c:v>3.6536203487710361</c:v>
                </c:pt>
                <c:pt idx="3">
                  <c:v>3.5941585625755001</c:v>
                </c:pt>
                <c:pt idx="4">
                  <c:v>3.3412183609481394</c:v>
                </c:pt>
                <c:pt idx="5">
                  <c:v>3.350151907342469</c:v>
                </c:pt>
                <c:pt idx="6">
                  <c:v>3.349666063438006</c:v>
                </c:pt>
                <c:pt idx="7">
                  <c:v>3.3630289195234253</c:v>
                </c:pt>
                <c:pt idx="8">
                  <c:v>2.7314906931465988</c:v>
                </c:pt>
                <c:pt idx="9">
                  <c:v>1.2500985680126808</c:v>
                </c:pt>
                <c:pt idx="10">
                  <c:v>0.68038553455112005</c:v>
                </c:pt>
                <c:pt idx="11">
                  <c:v>0.30651634154506002</c:v>
                </c:pt>
                <c:pt idx="12">
                  <c:v>-0.25946644929243368</c:v>
                </c:pt>
                <c:pt idx="13">
                  <c:v>-0.30445456543102267</c:v>
                </c:pt>
                <c:pt idx="14">
                  <c:v>0.72275246196948917</c:v>
                </c:pt>
                <c:pt idx="15">
                  <c:v>1.0462025323798141</c:v>
                </c:pt>
              </c:numCache>
            </c:numRef>
          </c:val>
        </c:ser>
        <c:ser>
          <c:idx val="0"/>
          <c:order val="1"/>
          <c:tx>
            <c:v>Herbst 2011_BIP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1'!$AQ$22:$AQ$37</c:f>
              <c:numCache>
                <c:formatCode>0.0</c:formatCode>
                <c:ptCount val="16"/>
                <c:pt idx="0">
                  <c:v>5.0498159198069104</c:v>
                </c:pt>
                <c:pt idx="1">
                  <c:v>3.6694305701995278</c:v>
                </c:pt>
                <c:pt idx="2">
                  <c:v>2.7101824383497508</c:v>
                </c:pt>
                <c:pt idx="3">
                  <c:v>3.089441590869324</c:v>
                </c:pt>
                <c:pt idx="4">
                  <c:v>3.2593010741126083</c:v>
                </c:pt>
                <c:pt idx="5">
                  <c:v>3.583646142981789</c:v>
                </c:pt>
                <c:pt idx="6">
                  <c:v>4.0762214367567218</c:v>
                </c:pt>
                <c:pt idx="7">
                  <c:v>3.479184657472878</c:v>
                </c:pt>
                <c:pt idx="8">
                  <c:v>0.88865804896438583</c:v>
                </c:pt>
                <c:pt idx="9">
                  <c:v>-3.7407526952513814</c:v>
                </c:pt>
                <c:pt idx="10">
                  <c:v>-6.9476847283012066E-2</c:v>
                </c:pt>
                <c:pt idx="11">
                  <c:v>0.73935113447329837</c:v>
                </c:pt>
                <c:pt idx="12">
                  <c:v>0.6508771352537579</c:v>
                </c:pt>
                <c:pt idx="13">
                  <c:v>1.3744827227029077</c:v>
                </c:pt>
                <c:pt idx="14">
                  <c:v>1.5941964107075268</c:v>
                </c:pt>
                <c:pt idx="15">
                  <c:v>1.9129459572091445</c:v>
                </c:pt>
              </c:numCache>
            </c:numRef>
          </c:val>
        </c:ser>
        <c:ser>
          <c:idx val="16"/>
          <c:order val="2"/>
          <c:tx>
            <c:v>Winter 2014_Potenzial</c:v>
          </c:tx>
          <c:spPr>
            <a:ln>
              <a:solidFill>
                <a:srgbClr val="3333FF"/>
              </a:solidFill>
            </a:ln>
          </c:spPr>
          <c:marker>
            <c:symbol val="none"/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1'!$BN$22:$BN$37</c:f>
              <c:numCache>
                <c:formatCode>0.0</c:formatCode>
                <c:ptCount val="16"/>
                <c:pt idx="0">
                  <c:v>3.7077725205528544</c:v>
                </c:pt>
                <c:pt idx="1">
                  <c:v>3.913862310745797</c:v>
                </c:pt>
                <c:pt idx="2">
                  <c:v>3.8550983745483602</c:v>
                </c:pt>
                <c:pt idx="3">
                  <c:v>3.7391681658767606</c:v>
                </c:pt>
                <c:pt idx="4">
                  <c:v>3.4390727798895737</c:v>
                </c:pt>
                <c:pt idx="5">
                  <c:v>3.3282698107579556</c:v>
                </c:pt>
                <c:pt idx="6">
                  <c:v>3.2443782095886942</c:v>
                </c:pt>
                <c:pt idx="7">
                  <c:v>3.2581286202536974</c:v>
                </c:pt>
                <c:pt idx="8">
                  <c:v>2.4474361374338782</c:v>
                </c:pt>
                <c:pt idx="9">
                  <c:v>0.86673303501059173</c:v>
                </c:pt>
                <c:pt idx="10">
                  <c:v>0.30570087553156711</c:v>
                </c:pt>
                <c:pt idx="11">
                  <c:v>-0.21603942454194724</c:v>
                </c:pt>
                <c:pt idx="12">
                  <c:v>-0.84174070909509568</c:v>
                </c:pt>
                <c:pt idx="13">
                  <c:v>-1.3015927997110044</c:v>
                </c:pt>
                <c:pt idx="14">
                  <c:v>-1.0967820328569355</c:v>
                </c:pt>
                <c:pt idx="15">
                  <c:v>-1.0973499220170546</c:v>
                </c:pt>
              </c:numCache>
            </c:numRef>
          </c:val>
        </c:ser>
        <c:ser>
          <c:idx val="1"/>
          <c:order val="3"/>
          <c:tx>
            <c:v>Winter 2014_BIP</c:v>
          </c:tx>
          <c:spPr>
            <a:ln w="38100">
              <a:solidFill>
                <a:srgbClr val="3333FF"/>
              </a:solidFill>
              <a:prstDash val="sysDash"/>
            </a:ln>
          </c:spPr>
          <c:marker>
            <c:symbol val="none"/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1'!$BO$22:$BO$37</c:f>
              <c:numCache>
                <c:formatCode>0.0</c:formatCode>
                <c:ptCount val="16"/>
                <c:pt idx="0">
                  <c:v>5.0498158512469749</c:v>
                </c:pt>
                <c:pt idx="1">
                  <c:v>3.6694310766091753</c:v>
                </c:pt>
                <c:pt idx="2">
                  <c:v>2.7101824023006538</c:v>
                </c:pt>
                <c:pt idx="3">
                  <c:v>3.0894406091515947</c:v>
                </c:pt>
                <c:pt idx="4">
                  <c:v>3.2593011752388712</c:v>
                </c:pt>
                <c:pt idx="5">
                  <c:v>3.5836466385751109</c:v>
                </c:pt>
                <c:pt idx="6">
                  <c:v>4.0762214367567218</c:v>
                </c:pt>
                <c:pt idx="7">
                  <c:v>3.4791850484433562</c:v>
                </c:pt>
                <c:pt idx="8">
                  <c:v>0.89169616903173043</c:v>
                </c:pt>
                <c:pt idx="9">
                  <c:v>-3.832364899126639</c:v>
                </c:pt>
                <c:pt idx="10">
                  <c:v>-0.20126159647205766</c:v>
                </c:pt>
                <c:pt idx="11">
                  <c:v>5.0305610644785226E-2</c:v>
                </c:pt>
                <c:pt idx="12">
                  <c:v>-1.6414570287591856</c:v>
                </c:pt>
                <c:pt idx="13">
                  <c:v>-1.2263239401496984</c:v>
                </c:pt>
                <c:pt idx="14">
                  <c:v>1.0242211162256432</c:v>
                </c:pt>
                <c:pt idx="15">
                  <c:v>1.6608558380813099</c:v>
                </c:pt>
              </c:numCache>
            </c:numRef>
          </c:val>
        </c:ser>
        <c:dLbls/>
        <c:marker val="1"/>
        <c:axId val="64618880"/>
        <c:axId val="64620416"/>
      </c:lineChart>
      <c:catAx>
        <c:axId val="646188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4620416"/>
        <c:crosses val="autoZero"/>
        <c:auto val="1"/>
        <c:lblAlgn val="ctr"/>
        <c:lblOffset val="100"/>
      </c:catAx>
      <c:valAx>
        <c:axId val="64620416"/>
        <c:scaling>
          <c:orientation val="minMax"/>
          <c:max val="4"/>
          <c:min val="-4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46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00006843994565"/>
          <c:y val="0.84969813724740828"/>
          <c:w val="0.79746416313345447"/>
          <c:h val="0.11479081619651912"/>
        </c:manualLayout>
      </c:layout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9.3180167267321354E-2"/>
          <c:y val="0.15856093206372471"/>
          <c:w val="0.8857268349586922"/>
          <c:h val="0.6557329243728256"/>
        </c:manualLayout>
      </c:layout>
      <c:barChart>
        <c:barDir val="col"/>
        <c:grouping val="clustered"/>
        <c:ser>
          <c:idx val="0"/>
          <c:order val="0"/>
          <c:tx>
            <c:v>autumn 2007</c:v>
          </c:tx>
          <c:cat>
            <c:numRef>
              <c:f>'figure 1'!$A$29:$A$33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'figure 1'!$I$29:$I$33</c:f>
              <c:numCache>
                <c:formatCode>0.0</c:formatCode>
                <c:ptCount val="5"/>
                <c:pt idx="0">
                  <c:v>-0.46708769343029033</c:v>
                </c:pt>
                <c:pt idx="1">
                  <c:v>-0.6805828891852661</c:v>
                </c:pt>
                <c:pt idx="2">
                  <c:v>-0.48949711052730382</c:v>
                </c:pt>
                <c:pt idx="3">
                  <c:v>-0.80578670517612583</c:v>
                </c:pt>
                <c:pt idx="4">
                  <c:v>-1.0108634843422948</c:v>
                </c:pt>
              </c:numCache>
            </c:numRef>
          </c:val>
        </c:ser>
        <c:ser>
          <c:idx val="1"/>
          <c:order val="1"/>
          <c:tx>
            <c:v>spring 2008</c:v>
          </c:tx>
          <c:val>
            <c:numRef>
              <c:f>'figure 1'!$M$29:$M$33</c:f>
              <c:numCache>
                <c:formatCode>0.0</c:formatCode>
                <c:ptCount val="5"/>
                <c:pt idx="0">
                  <c:v>-0.56659516245802788</c:v>
                </c:pt>
                <c:pt idx="1">
                  <c:v>-1.1581953797268008</c:v>
                </c:pt>
                <c:pt idx="2">
                  <c:v>-1.4529856734799229</c:v>
                </c:pt>
                <c:pt idx="3">
                  <c:v>-2.1942648372985651</c:v>
                </c:pt>
                <c:pt idx="4">
                  <c:v>-2.7860114819164283</c:v>
                </c:pt>
              </c:numCache>
            </c:numRef>
          </c:val>
        </c:ser>
        <c:ser>
          <c:idx val="2"/>
          <c:order val="2"/>
          <c:tx>
            <c:v>autumn 2008</c:v>
          </c:tx>
          <c:val>
            <c:numRef>
              <c:f>'figure 1'!$Q$29:$Q$33</c:f>
              <c:numCache>
                <c:formatCode>0.0</c:formatCode>
                <c:ptCount val="5"/>
                <c:pt idx="0">
                  <c:v>-1.5965612330964274</c:v>
                </c:pt>
                <c:pt idx="1">
                  <c:v>-3.0069326381423567</c:v>
                </c:pt>
                <c:pt idx="2">
                  <c:v>-4.2903694787757241</c:v>
                </c:pt>
                <c:pt idx="3">
                  <c:v>-5.5349899497803667</c:v>
                </c:pt>
                <c:pt idx="4">
                  <c:v>-6.0209395716420815</c:v>
                </c:pt>
              </c:numCache>
            </c:numRef>
          </c:val>
        </c:ser>
        <c:ser>
          <c:idx val="3"/>
          <c:order val="3"/>
          <c:tx>
            <c:v>winter 2008</c:v>
          </c:tx>
          <c:val>
            <c:numRef>
              <c:f>'figure 1'!$U$29:$U$33</c:f>
              <c:numCache>
                <c:formatCode>0.0</c:formatCode>
                <c:ptCount val="5"/>
                <c:pt idx="0">
                  <c:v>-2.5656577480230203</c:v>
                </c:pt>
                <c:pt idx="1">
                  <c:v>-4.2328230480423334</c:v>
                </c:pt>
                <c:pt idx="2">
                  <c:v>-6.0594549845767176</c:v>
                </c:pt>
                <c:pt idx="3">
                  <c:v>-7.700341901426933</c:v>
                </c:pt>
                <c:pt idx="4">
                  <c:v>-8.5088521390891625</c:v>
                </c:pt>
              </c:numCache>
            </c:numRef>
          </c:val>
        </c:ser>
        <c:ser>
          <c:idx val="4"/>
          <c:order val="4"/>
          <c:tx>
            <c:v>spring 2009</c:v>
          </c:tx>
          <c:val>
            <c:numRef>
              <c:f>'figure 1'!$Y$29:$Y$33</c:f>
              <c:numCache>
                <c:formatCode>0.0</c:formatCode>
                <c:ptCount val="5"/>
                <c:pt idx="0">
                  <c:v>-2.9357095901563657</c:v>
                </c:pt>
                <c:pt idx="1">
                  <c:v>-4.8019302348030539</c:v>
                </c:pt>
                <c:pt idx="2">
                  <c:v>-7.3929894779813488</c:v>
                </c:pt>
                <c:pt idx="3">
                  <c:v>-9.7405882514336461</c:v>
                </c:pt>
                <c:pt idx="4">
                  <c:v>-10.599287892550713</c:v>
                </c:pt>
              </c:numCache>
            </c:numRef>
          </c:val>
        </c:ser>
        <c:ser>
          <c:idx val="5"/>
          <c:order val="5"/>
          <c:tx>
            <c:v>autumn 2009</c:v>
          </c:tx>
          <c:val>
            <c:numRef>
              <c:f>'figure 1'!$AC$29:$AC$33</c:f>
              <c:numCache>
                <c:formatCode>0.0</c:formatCode>
                <c:ptCount val="5"/>
                <c:pt idx="0">
                  <c:v>-3.0144914601234918</c:v>
                </c:pt>
                <c:pt idx="1">
                  <c:v>-4.9395079402930975</c:v>
                </c:pt>
                <c:pt idx="2">
                  <c:v>-7.8198920267629646</c:v>
                </c:pt>
                <c:pt idx="3">
                  <c:v>-10.369555788766526</c:v>
                </c:pt>
                <c:pt idx="4">
                  <c:v>-12.688233067735744</c:v>
                </c:pt>
              </c:numCache>
            </c:numRef>
          </c:val>
        </c:ser>
        <c:ser>
          <c:idx val="6"/>
          <c:order val="6"/>
          <c:tx>
            <c:v>spring 2010</c:v>
          </c:tx>
          <c:val>
            <c:numRef>
              <c:f>'figure 1'!$AG$29:$AG$33</c:f>
              <c:numCache>
                <c:formatCode>0.0</c:formatCode>
                <c:ptCount val="5"/>
                <c:pt idx="0">
                  <c:v>-3.1100078529160746</c:v>
                </c:pt>
                <c:pt idx="1">
                  <c:v>-4.776830551325717</c:v>
                </c:pt>
                <c:pt idx="2">
                  <c:v>-6.8807599640422605</c:v>
                </c:pt>
                <c:pt idx="3">
                  <c:v>-8.979965803358569</c:v>
                </c:pt>
                <c:pt idx="4">
                  <c:v>-10.950446824760707</c:v>
                </c:pt>
              </c:numCache>
            </c:numRef>
          </c:val>
        </c:ser>
        <c:dLbls/>
        <c:axId val="64676224"/>
        <c:axId val="64677760"/>
      </c:barChart>
      <c:catAx>
        <c:axId val="646762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 b="1"/>
            </a:pPr>
            <a:endParaRPr lang="tr-TR"/>
          </a:p>
        </c:txPr>
        <c:crossAx val="64677760"/>
        <c:crosses val="autoZero"/>
        <c:auto val="1"/>
        <c:lblAlgn val="ctr"/>
        <c:lblOffset val="100"/>
      </c:catAx>
      <c:valAx>
        <c:axId val="64677760"/>
        <c:scaling>
          <c:orientation val="minMax"/>
          <c:max val="1"/>
          <c:min val="-14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467622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18" r="0.70000000000000018" t="0.78740157499999996" header="0.3000000000000001" footer="0.30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9.3180167267321354E-2"/>
          <c:y val="0.15856093206372471"/>
          <c:w val="0.8857268349586922"/>
          <c:h val="0.6557329243728256"/>
        </c:manualLayout>
      </c:layout>
      <c:barChart>
        <c:barDir val="col"/>
        <c:grouping val="clustered"/>
        <c:ser>
          <c:idx val="0"/>
          <c:order val="0"/>
          <c:tx>
            <c:v>autumn 2010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1'!$AK$32:$AK$36</c:f>
              <c:numCache>
                <c:formatCode>0.0</c:formatCode>
                <c:ptCount val="5"/>
                <c:pt idx="0">
                  <c:v>-3.0677433968462342E-2</c:v>
                </c:pt>
                <c:pt idx="1">
                  <c:v>-0.82640959910739165</c:v>
                </c:pt>
                <c:pt idx="2">
                  <c:v>-2.2567128799448888</c:v>
                </c:pt>
                <c:pt idx="3">
                  <c:v>-3.5766987801762351</c:v>
                </c:pt>
                <c:pt idx="4">
                  <c:v>-4.7980098747363975</c:v>
                </c:pt>
              </c:numCache>
            </c:numRef>
          </c:val>
        </c:ser>
        <c:ser>
          <c:idx val="1"/>
          <c:order val="1"/>
          <c:tx>
            <c:v>spring 2011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1'!$AO$32:$AO$36</c:f>
              <c:numCache>
                <c:formatCode>0.0</c:formatCode>
                <c:ptCount val="5"/>
                <c:pt idx="0">
                  <c:v>1.0900712568091109</c:v>
                </c:pt>
                <c:pt idx="1">
                  <c:v>0.85667433104410495</c:v>
                </c:pt>
                <c:pt idx="2">
                  <c:v>-0.14758312574243426</c:v>
                </c:pt>
                <c:pt idx="3">
                  <c:v>-0.85789617050624489</c:v>
                </c:pt>
                <c:pt idx="4">
                  <c:v>-1.4975364808936242</c:v>
                </c:pt>
              </c:numCache>
            </c:numRef>
          </c:val>
        </c:ser>
        <c:ser>
          <c:idx val="2"/>
          <c:order val="2"/>
          <c:tx>
            <c:v>autumn 2011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1'!$AS$32:$AS$36</c:f>
              <c:numCache>
                <c:formatCode>0.0</c:formatCode>
                <c:ptCount val="5"/>
                <c:pt idx="0">
                  <c:v>1.4471664077342128</c:v>
                </c:pt>
                <c:pt idx="1">
                  <c:v>1.3156763815513894</c:v>
                </c:pt>
                <c:pt idx="2">
                  <c:v>-1.7317604369615491E-2</c:v>
                </c:pt>
                <c:pt idx="3">
                  <c:v>-1.8167241829812442</c:v>
                </c:pt>
                <c:pt idx="4">
                  <c:v>-2.9206386454675437</c:v>
                </c:pt>
              </c:numCache>
            </c:numRef>
          </c:val>
        </c:ser>
        <c:ser>
          <c:idx val="3"/>
          <c:order val="3"/>
          <c:tx>
            <c:v>spring 2012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1'!$AW$32:$AW$36</c:f>
              <c:numCache>
                <c:formatCode>0.0</c:formatCode>
                <c:ptCount val="5"/>
                <c:pt idx="0">
                  <c:v>0.5614380595960311</c:v>
                </c:pt>
                <c:pt idx="1">
                  <c:v>-7.6628468681572137E-2</c:v>
                </c:pt>
                <c:pt idx="2">
                  <c:v>-2.1908127187055926</c:v>
                </c:pt>
                <c:pt idx="3">
                  <c:v>-4.8184831976135767</c:v>
                </c:pt>
                <c:pt idx="4">
                  <c:v>-6.3649240430941223</c:v>
                </c:pt>
              </c:numCache>
            </c:numRef>
          </c:val>
        </c:ser>
        <c:ser>
          <c:idx val="4"/>
          <c:order val="4"/>
          <c:tx>
            <c:v>autumn 2012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1'!$BA$32:$BA$36</c:f>
              <c:numCache>
                <c:formatCode>0.0</c:formatCode>
                <c:ptCount val="5"/>
                <c:pt idx="0">
                  <c:v>0.51651163042731874</c:v>
                </c:pt>
                <c:pt idx="1">
                  <c:v>-0.15099077312711318</c:v>
                </c:pt>
                <c:pt idx="2">
                  <c:v>-2.1903577819178954</c:v>
                </c:pt>
                <c:pt idx="3">
                  <c:v>-4.8800773618939308</c:v>
                </c:pt>
                <c:pt idx="4">
                  <c:v>-7.7990304666894383</c:v>
                </c:pt>
              </c:numCache>
            </c:numRef>
          </c:val>
        </c:ser>
        <c:ser>
          <c:idx val="5"/>
          <c:order val="5"/>
          <c:tx>
            <c:v>winter 2013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1'!$BE$32:$BE$36</c:f>
              <c:numCache>
                <c:formatCode>0.0</c:formatCode>
                <c:ptCount val="5"/>
                <c:pt idx="0">
                  <c:v>0.40970821990307105</c:v>
                </c:pt>
                <c:pt idx="1">
                  <c:v>-0.28517892720106852</c:v>
                </c:pt>
                <c:pt idx="2">
                  <c:v>-2.2067056953774311</c:v>
                </c:pt>
                <c:pt idx="3">
                  <c:v>-4.9973846288625552</c:v>
                </c:pt>
                <c:pt idx="4">
                  <c:v>-8.0220220751284543</c:v>
                </c:pt>
              </c:numCache>
            </c:numRef>
          </c:val>
        </c:ser>
        <c:ser>
          <c:idx val="6"/>
          <c:order val="6"/>
          <c:tx>
            <c:v>spring 2013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1'!$BI$32:$BI$36</c:f>
              <c:numCache>
                <c:formatCode>0.0</c:formatCode>
                <c:ptCount val="5"/>
                <c:pt idx="0">
                  <c:v>0.43712936621158605</c:v>
                </c:pt>
                <c:pt idx="1">
                  <c:v>-0.24674599514831197</c:v>
                </c:pt>
                <c:pt idx="2">
                  <c:v>-2.1888223090025472</c:v>
                </c:pt>
                <c:pt idx="3">
                  <c:v>-5.0494712131879282</c:v>
                </c:pt>
                <c:pt idx="4">
                  <c:v>-8.1625440378736087</c:v>
                </c:pt>
              </c:numCache>
            </c:numRef>
          </c:val>
        </c:ser>
        <c:ser>
          <c:idx val="7"/>
          <c:order val="7"/>
          <c:tx>
            <c:v>autumn 2013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1'!$BM$32:$BM$36</c:f>
              <c:numCache>
                <c:formatCode>0.0</c:formatCode>
                <c:ptCount val="5"/>
                <c:pt idx="0">
                  <c:v>0.53004136700125493</c:v>
                </c:pt>
                <c:pt idx="1">
                  <c:v>-0.16584266162622541</c:v>
                </c:pt>
                <c:pt idx="2">
                  <c:v>-2.0551628225683571</c:v>
                </c:pt>
                <c:pt idx="3">
                  <c:v>-4.7691408474774715</c:v>
                </c:pt>
                <c:pt idx="4">
                  <c:v>-7.7146274774686159</c:v>
                </c:pt>
              </c:numCache>
            </c:numRef>
          </c:val>
        </c:ser>
        <c:ser>
          <c:idx val="8"/>
          <c:order val="8"/>
          <c:tx>
            <c:v>winter 2014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1'!$BQ$32:$BQ$36</c:f>
              <c:numCache>
                <c:formatCode>0.0</c:formatCode>
                <c:ptCount val="5"/>
                <c:pt idx="0">
                  <c:v>0.56355412496447155</c:v>
                </c:pt>
                <c:pt idx="1">
                  <c:v>-9.0006398250486175E-2</c:v>
                </c:pt>
                <c:pt idx="2">
                  <c:v>-1.9800956875859144</c:v>
                </c:pt>
                <c:pt idx="3">
                  <c:v>-4.706912486593362</c:v>
                </c:pt>
                <c:pt idx="4">
                  <c:v>-7.4804252245716851</c:v>
                </c:pt>
              </c:numCache>
            </c:numRef>
          </c:val>
        </c:ser>
        <c:ser>
          <c:idx val="9"/>
          <c:order val="9"/>
          <c:tx>
            <c:v>spring 2014</c:v>
          </c:tx>
          <c:cat>
            <c:numRef>
              <c:f>'figure 1'!$A$32:$A$36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1'!$BU$32:$BU$36</c:f>
              <c:numCache>
                <c:formatCode>0.0</c:formatCode>
                <c:ptCount val="5"/>
                <c:pt idx="0">
                  <c:v>1.834302052422121</c:v>
                </c:pt>
                <c:pt idx="1">
                  <c:v>1.7722943594885132</c:v>
                </c:pt>
                <c:pt idx="2">
                  <c:v>0.1638092441332395</c:v>
                </c:pt>
                <c:pt idx="3">
                  <c:v>-2.1047991033963376</c:v>
                </c:pt>
                <c:pt idx="4">
                  <c:v>-4.2756821404012708</c:v>
                </c:pt>
              </c:numCache>
            </c:numRef>
          </c:val>
        </c:ser>
        <c:dLbls/>
        <c:axId val="65823488"/>
        <c:axId val="65825024"/>
      </c:barChart>
      <c:catAx>
        <c:axId val="658234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 b="1"/>
            </a:pPr>
            <a:endParaRPr lang="tr-TR"/>
          </a:p>
        </c:txPr>
        <c:crossAx val="65825024"/>
        <c:crosses val="autoZero"/>
        <c:auto val="1"/>
        <c:lblAlgn val="ctr"/>
        <c:lblOffset val="100"/>
      </c:catAx>
      <c:valAx>
        <c:axId val="65825024"/>
        <c:scaling>
          <c:orientation val="minMax"/>
          <c:max val="3"/>
          <c:min val="-9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5823488"/>
        <c:crosses val="autoZero"/>
        <c:crossBetween val="between"/>
      </c:valAx>
    </c:plotArea>
    <c:legend>
      <c:legendPos val="b"/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18" r="0.70000000000000018" t="0.78740157499999996" header="0.3000000000000001" footer="0.30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2383008434625273"/>
        </c:manualLayout>
      </c:layout>
      <c:lineChart>
        <c:grouping val="standard"/>
        <c:ser>
          <c:idx val="1"/>
          <c:order val="0"/>
          <c:tx>
            <c:v>autumn 2007_potential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1'!$F$22:$F$34</c:f>
              <c:numCache>
                <c:formatCode>0.0</c:formatCode>
                <c:ptCount val="13"/>
                <c:pt idx="0">
                  <c:v>3.6707974960435319</c:v>
                </c:pt>
                <c:pt idx="1">
                  <c:v>3.8684042329150126</c:v>
                </c:pt>
                <c:pt idx="2">
                  <c:v>3.5932006083398527</c:v>
                </c:pt>
                <c:pt idx="3">
                  <c:v>3.9436100945642982</c:v>
                </c:pt>
                <c:pt idx="4">
                  <c:v>3.898818086548328</c:v>
                </c:pt>
                <c:pt idx="5">
                  <c:v>4.1491718505180186</c:v>
                </c:pt>
                <c:pt idx="6">
                  <c:v>3.5472319132943353</c:v>
                </c:pt>
                <c:pt idx="7">
                  <c:v>3.678784930830159</c:v>
                </c:pt>
                <c:pt idx="8">
                  <c:v>3.4069484068149247</c:v>
                </c:pt>
                <c:pt idx="9">
                  <c:v>3.2263205455517197</c:v>
                </c:pt>
                <c:pt idx="10">
                  <c:v>2.4798662922898229</c:v>
                </c:pt>
                <c:pt idx="11">
                  <c:v>2.4469111436154822</c:v>
                </c:pt>
                <c:pt idx="12">
                  <c:v>2.4473540199841493</c:v>
                </c:pt>
              </c:numCache>
            </c:numRef>
          </c:val>
        </c:ser>
        <c:ser>
          <c:idx val="0"/>
          <c:order val="1"/>
          <c:tx>
            <c:v>autumn 2007_GDP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1'!$G$22:$G$31</c:f>
              <c:numCache>
                <c:formatCode>0.0</c:formatCode>
                <c:ptCount val="10"/>
                <c:pt idx="0">
                  <c:v>5.0498159203500093</c:v>
                </c:pt>
                <c:pt idx="1">
                  <c:v>3.6480009139041814</c:v>
                </c:pt>
                <c:pt idx="2">
                  <c:v>2.7042150461917602</c:v>
                </c:pt>
                <c:pt idx="3">
                  <c:v>3.0963821312816719</c:v>
                </c:pt>
                <c:pt idx="4">
                  <c:v>3.2668344362573487</c:v>
                </c:pt>
                <c:pt idx="5">
                  <c:v>3.6172992191420006</c:v>
                </c:pt>
                <c:pt idx="6">
                  <c:v>3.8602014445449973</c:v>
                </c:pt>
                <c:pt idx="7">
                  <c:v>3.8461538460537792</c:v>
                </c:pt>
                <c:pt idx="8">
                  <c:v>2.9508221711283866</c:v>
                </c:pt>
                <c:pt idx="9">
                  <c:v>2.2951934926773943</c:v>
                </c:pt>
              </c:numCache>
            </c:numRef>
          </c:val>
        </c:ser>
        <c:ser>
          <c:idx val="5"/>
          <c:order val="2"/>
          <c:tx>
            <c:v>spring 2010_potential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1'!$AD$22:$AD$36</c:f>
              <c:numCache>
                <c:formatCode>0.0</c:formatCode>
                <c:ptCount val="15"/>
                <c:pt idx="0">
                  <c:v>3.8618913594831605</c:v>
                </c:pt>
                <c:pt idx="1">
                  <c:v>3.9572565675378923</c:v>
                </c:pt>
                <c:pt idx="2">
                  <c:v>3.6499959214872479</c:v>
                </c:pt>
                <c:pt idx="3">
                  <c:v>3.6681992455465773</c:v>
                </c:pt>
                <c:pt idx="4">
                  <c:v>3.3341110811781594</c:v>
                </c:pt>
                <c:pt idx="5">
                  <c:v>3.2682070822511955</c:v>
                </c:pt>
                <c:pt idx="6">
                  <c:v>2.9440198795066097</c:v>
                </c:pt>
                <c:pt idx="7">
                  <c:v>2.8211450327731091</c:v>
                </c:pt>
                <c:pt idx="8">
                  <c:v>1.8464705954481575</c:v>
                </c:pt>
                <c:pt idx="9">
                  <c:v>0.75172227308262229</c:v>
                </c:pt>
                <c:pt idx="10">
                  <c:v>0.48904180026452249</c:v>
                </c:pt>
                <c:pt idx="11">
                  <c:v>0.43669665451446793</c:v>
                </c:pt>
                <c:pt idx="12">
                  <c:v>1.0702991480092017</c:v>
                </c:pt>
                <c:pt idx="13">
                  <c:v>1.5226674043794741</c:v>
                </c:pt>
                <c:pt idx="14">
                  <c:v>1.8680968646601182</c:v>
                </c:pt>
              </c:numCache>
            </c:numRef>
          </c:val>
        </c:ser>
        <c:ser>
          <c:idx val="2"/>
          <c:order val="3"/>
          <c:tx>
            <c:v>spring 2010_GDP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1'!$AE$22:$AE$33</c:f>
              <c:numCache>
                <c:formatCode>0.0</c:formatCode>
                <c:ptCount val="12"/>
                <c:pt idx="0">
                  <c:v>5.0498159203500093</c:v>
                </c:pt>
                <c:pt idx="1">
                  <c:v>3.6480009139041814</c:v>
                </c:pt>
                <c:pt idx="2">
                  <c:v>2.7042150461917602</c:v>
                </c:pt>
                <c:pt idx="3">
                  <c:v>3.0963821312816719</c:v>
                </c:pt>
                <c:pt idx="4">
                  <c:v>3.2668344362573487</c:v>
                </c:pt>
                <c:pt idx="5">
                  <c:v>3.6143270419683127</c:v>
                </c:pt>
                <c:pt idx="6">
                  <c:v>4.0186309560596323</c:v>
                </c:pt>
                <c:pt idx="7">
                  <c:v>3.563402195775156</c:v>
                </c:pt>
                <c:pt idx="8">
                  <c:v>0.8577706069245794</c:v>
                </c:pt>
                <c:pt idx="9">
                  <c:v>-3.6387627523412291</c:v>
                </c:pt>
                <c:pt idx="10">
                  <c:v>-0.4913000131403944</c:v>
                </c:pt>
                <c:pt idx="11">
                  <c:v>0.77717412675448738</c:v>
                </c:pt>
              </c:numCache>
            </c:numRef>
          </c:val>
        </c:ser>
        <c:ser>
          <c:idx val="6"/>
          <c:order val="4"/>
          <c:tx>
            <c:v>autumn_2015_potential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1'!$BR$22:$BR$37</c:f>
              <c:numCache>
                <c:formatCode>0.0</c:formatCode>
                <c:ptCount val="16"/>
                <c:pt idx="0">
                  <c:v>3.4059964334678838</c:v>
                </c:pt>
                <c:pt idx="1">
                  <c:v>3.657766498043169</c:v>
                </c:pt>
                <c:pt idx="2">
                  <c:v>3.49786733695856</c:v>
                </c:pt>
                <c:pt idx="3">
                  <c:v>3.5918231381533827</c:v>
                </c:pt>
                <c:pt idx="4">
                  <c:v>3.370519019887519</c:v>
                </c:pt>
                <c:pt idx="5">
                  <c:v>3.5355099353344688</c:v>
                </c:pt>
                <c:pt idx="6">
                  <c:v>3.486153775651113</c:v>
                </c:pt>
                <c:pt idx="7">
                  <c:v>3.7308121390426496</c:v>
                </c:pt>
                <c:pt idx="8">
                  <c:v>2.8863205987059715</c:v>
                </c:pt>
                <c:pt idx="9">
                  <c:v>1.1064971167487725</c:v>
                </c:pt>
                <c:pt idx="10">
                  <c:v>1.05704422915327</c:v>
                </c:pt>
                <c:pt idx="11">
                  <c:v>0.37553997430062047</c:v>
                </c:pt>
                <c:pt idx="12">
                  <c:v>-0.52709111234822137</c:v>
                </c:pt>
                <c:pt idx="13">
                  <c:v>-0.77671769763565379</c:v>
                </c:pt>
                <c:pt idx="14">
                  <c:v>-0.39088745193611718</c:v>
                </c:pt>
                <c:pt idx="15">
                  <c:v>-3.3352950715148655E-2</c:v>
                </c:pt>
              </c:numCache>
            </c:numRef>
          </c:val>
        </c:ser>
        <c:ser>
          <c:idx val="3"/>
          <c:order val="5"/>
          <c:tx>
            <c:v>autumn_2015_GDP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'figure 1'!$A$22:$A$37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'figure 1'!$BS$22:$BS$37</c:f>
              <c:numCache>
                <c:formatCode>0.0</c:formatCode>
                <c:ptCount val="16"/>
                <c:pt idx="0">
                  <c:v>5.2890931787330064</c:v>
                </c:pt>
                <c:pt idx="1">
                  <c:v>4.0010692254337288</c:v>
                </c:pt>
                <c:pt idx="2">
                  <c:v>2.879762121057694</c:v>
                </c:pt>
                <c:pt idx="3">
                  <c:v>3.187571475644968</c:v>
                </c:pt>
                <c:pt idx="4">
                  <c:v>3.166746500612061</c:v>
                </c:pt>
                <c:pt idx="5">
                  <c:v>3.7231029431995744</c:v>
                </c:pt>
                <c:pt idx="6">
                  <c:v>4.1741191156535518</c:v>
                </c:pt>
                <c:pt idx="7">
                  <c:v>3.768895263113059</c:v>
                </c:pt>
                <c:pt idx="8">
                  <c:v>1.1159727547476184</c:v>
                </c:pt>
                <c:pt idx="9">
                  <c:v>-3.5738120304776855</c:v>
                </c:pt>
                <c:pt idx="10">
                  <c:v>1.3786543593252709E-2</c:v>
                </c:pt>
                <c:pt idx="11">
                  <c:v>-1.0000804875137881</c:v>
                </c:pt>
                <c:pt idx="12">
                  <c:v>-2.6203085123581493</c:v>
                </c:pt>
                <c:pt idx="13">
                  <c:v>-1.6719718481512102</c:v>
                </c:pt>
                <c:pt idx="14">
                  <c:v>1.3606730168644665</c:v>
                </c:pt>
                <c:pt idx="15">
                  <c:v>3.1330167478350157</c:v>
                </c:pt>
              </c:numCache>
            </c:numRef>
          </c:val>
        </c:ser>
        <c:dLbls/>
        <c:marker val="1"/>
        <c:axId val="65933312"/>
        <c:axId val="65934848"/>
      </c:lineChart>
      <c:catAx>
        <c:axId val="659333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5934848"/>
        <c:crosses val="autoZero"/>
        <c:auto val="1"/>
        <c:lblAlgn val="ctr"/>
        <c:lblOffset val="100"/>
      </c:catAx>
      <c:valAx>
        <c:axId val="65934848"/>
        <c:scaling>
          <c:orientation val="minMax"/>
          <c:max val="5"/>
          <c:min val="-4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lang="de-DE" sz="1400"/>
            </a:pPr>
            <a:endParaRPr lang="tr-TR"/>
          </a:p>
        </c:txPr>
        <c:crossAx val="65933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1301282906781372E-2"/>
          <c:y val="0.81863017608235866"/>
          <c:w val="0.95589223446156646"/>
          <c:h val="0.1510367708890758"/>
        </c:manualLayout>
      </c:layout>
      <c:txPr>
        <a:bodyPr/>
        <a:lstStyle/>
        <a:p>
          <a:pPr>
            <a:defRPr lang="de-DE" sz="14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60732526489744343"/>
        </c:manualLayout>
      </c:layout>
      <c:lineChart>
        <c:grouping val="standard"/>
        <c:ser>
          <c:idx val="0"/>
          <c:order val="0"/>
          <c:tx>
            <c:strRef>
              <c:f>'Tabelle1_basis 2007'!$B$2</c:f>
              <c:strCache>
                <c:ptCount val="1"/>
                <c:pt idx="0">
                  <c:v>Frühjahr 2007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2007'!$B$3:$B$40</c:f>
              <c:numCache>
                <c:formatCode>0.0</c:formatCode>
                <c:ptCount val="38"/>
                <c:pt idx="0">
                  <c:v>1.7792905213239951</c:v>
                </c:pt>
                <c:pt idx="1">
                  <c:v>1.8327052025987278</c:v>
                </c:pt>
                <c:pt idx="2">
                  <c:v>1.9910508011927508</c:v>
                </c:pt>
                <c:pt idx="3">
                  <c:v>1.6867351709622946</c:v>
                </c:pt>
                <c:pt idx="4">
                  <c:v>1.98043826722063</c:v>
                </c:pt>
                <c:pt idx="5">
                  <c:v>2.3537825854583527</c:v>
                </c:pt>
                <c:pt idx="6">
                  <c:v>2.67728899513755</c:v>
                </c:pt>
                <c:pt idx="7">
                  <c:v>2.9936335521437263</c:v>
                </c:pt>
                <c:pt idx="8">
                  <c:v>3.2985229707807706</c:v>
                </c:pt>
                <c:pt idx="9">
                  <c:v>3.2979269979632075</c:v>
                </c:pt>
                <c:pt idx="10">
                  <c:v>3.24353951131513</c:v>
                </c:pt>
                <c:pt idx="11">
                  <c:v>2.9737911629871494</c:v>
                </c:pt>
                <c:pt idx="12">
                  <c:v>2.4789435942406124</c:v>
                </c:pt>
                <c:pt idx="13">
                  <c:v>2.4984914339794662</c:v>
                </c:pt>
                <c:pt idx="14">
                  <c:v>2.6637050152958253</c:v>
                </c:pt>
                <c:pt idx="15">
                  <c:v>2.5871385210711306</c:v>
                </c:pt>
                <c:pt idx="16">
                  <c:v>2.6676415918590157</c:v>
                </c:pt>
                <c:pt idx="17">
                  <c:v>2.9478405911583572</c:v>
                </c:pt>
                <c:pt idx="18">
                  <c:v>3.2469222998938951</c:v>
                </c:pt>
                <c:pt idx="19">
                  <c:v>3.4916398893208411</c:v>
                </c:pt>
                <c:pt idx="20">
                  <c:v>3.7057685702925003</c:v>
                </c:pt>
                <c:pt idx="21">
                  <c:v>3.7988942423381244</c:v>
                </c:pt>
                <c:pt idx="22">
                  <c:v>3.9962682837220154</c:v>
                </c:pt>
                <c:pt idx="23">
                  <c:v>3.9835137262437481</c:v>
                </c:pt>
                <c:pt idx="24">
                  <c:v>4.1572406949623053</c:v>
                </c:pt>
                <c:pt idx="25">
                  <c:v>3.7708922230646591</c:v>
                </c:pt>
                <c:pt idx="26">
                  <c:v>3.7027049577387228</c:v>
                </c:pt>
                <c:pt idx="27">
                  <c:v>3.6292300848065118</c:v>
                </c:pt>
                <c:pt idx="28">
                  <c:v>3.0280994405759598</c:v>
                </c:pt>
                <c:pt idx="29">
                  <c:v>2.806632484516336</c:v>
                </c:pt>
                <c:pt idx="30">
                  <c:v>2.6591514288869078</c:v>
                </c:pt>
              </c:numCache>
            </c:numRef>
          </c:val>
        </c:ser>
        <c:ser>
          <c:idx val="1"/>
          <c:order val="1"/>
          <c:tx>
            <c:strRef>
              <c:f>'Tabelle1_basis 2007'!$F$2</c:f>
              <c:strCache>
                <c:ptCount val="1"/>
                <c:pt idx="0">
                  <c:v>Herbst 2007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2007'!$F$3:$F$34</c:f>
              <c:numCache>
                <c:formatCode>0.0</c:formatCode>
                <c:ptCount val="32"/>
                <c:pt idx="0">
                  <c:v>1.2063602474926549</c:v>
                </c:pt>
                <c:pt idx="1">
                  <c:v>1.1972913690325271</c:v>
                </c:pt>
                <c:pt idx="2">
                  <c:v>2.2887218191222747</c:v>
                </c:pt>
                <c:pt idx="3">
                  <c:v>1.1237487864172557</c:v>
                </c:pt>
                <c:pt idx="4">
                  <c:v>1.9065569814792793</c:v>
                </c:pt>
                <c:pt idx="5">
                  <c:v>2.6199636936538928</c:v>
                </c:pt>
                <c:pt idx="6">
                  <c:v>3.0010286617081494</c:v>
                </c:pt>
                <c:pt idx="7">
                  <c:v>3.29586733342766</c:v>
                </c:pt>
                <c:pt idx="8">
                  <c:v>3.7493466459903813</c:v>
                </c:pt>
                <c:pt idx="9">
                  <c:v>3.4882645160215553</c:v>
                </c:pt>
                <c:pt idx="10">
                  <c:v>3.3557002423293847</c:v>
                </c:pt>
                <c:pt idx="11">
                  <c:v>2.8248898054916038</c:v>
                </c:pt>
                <c:pt idx="12">
                  <c:v>1.8881914503706687</c:v>
                </c:pt>
                <c:pt idx="13">
                  <c:v>2.2397645186370996</c:v>
                </c:pt>
                <c:pt idx="14">
                  <c:v>2.72891465327465</c:v>
                </c:pt>
                <c:pt idx="15">
                  <c:v>2.4948000410891735</c:v>
                </c:pt>
                <c:pt idx="16">
                  <c:v>2.7712573785438677</c:v>
                </c:pt>
                <c:pt idx="17">
                  <c:v>3.1370454240757129</c:v>
                </c:pt>
                <c:pt idx="18">
                  <c:v>3.6485961285165125</c:v>
                </c:pt>
                <c:pt idx="19">
                  <c:v>3.6707974960435319</c:v>
                </c:pt>
                <c:pt idx="20">
                  <c:v>3.8684042329150126</c:v>
                </c:pt>
                <c:pt idx="21">
                  <c:v>3.5932006083398527</c:v>
                </c:pt>
                <c:pt idx="22">
                  <c:v>3.9436100945642982</c:v>
                </c:pt>
                <c:pt idx="23">
                  <c:v>3.898818086548328</c:v>
                </c:pt>
                <c:pt idx="24">
                  <c:v>4.1491718505180186</c:v>
                </c:pt>
                <c:pt idx="25">
                  <c:v>3.5472319132943353</c:v>
                </c:pt>
                <c:pt idx="26">
                  <c:v>3.678784930830159</c:v>
                </c:pt>
                <c:pt idx="27">
                  <c:v>3.4069484068149247</c:v>
                </c:pt>
                <c:pt idx="28">
                  <c:v>3.2263205455517197</c:v>
                </c:pt>
                <c:pt idx="29">
                  <c:v>2.4798662922898229</c:v>
                </c:pt>
                <c:pt idx="30">
                  <c:v>2.4469111436154822</c:v>
                </c:pt>
                <c:pt idx="31">
                  <c:v>2.4473540199841493</c:v>
                </c:pt>
              </c:numCache>
            </c:numRef>
          </c:val>
        </c:ser>
        <c:ser>
          <c:idx val="2"/>
          <c:order val="2"/>
          <c:tx>
            <c:strRef>
              <c:f>'Tabelle1_basis 2007'!$J$2</c:f>
              <c:strCache>
                <c:ptCount val="1"/>
                <c:pt idx="0">
                  <c:v>Frühjahr 2008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2007'!$J$3:$J$40</c:f>
              <c:numCache>
                <c:formatCode>0.0</c:formatCode>
                <c:ptCount val="38"/>
                <c:pt idx="0">
                  <c:v>1.2174729071726231</c:v>
                </c:pt>
                <c:pt idx="1">
                  <c:v>1.204824167287244</c:v>
                </c:pt>
                <c:pt idx="2">
                  <c:v>2.277200584565553</c:v>
                </c:pt>
                <c:pt idx="3">
                  <c:v>1.1327511373256272</c:v>
                </c:pt>
                <c:pt idx="4">
                  <c:v>1.9094028333566992</c:v>
                </c:pt>
                <c:pt idx="5">
                  <c:v>2.6122934679927212</c:v>
                </c:pt>
                <c:pt idx="6">
                  <c:v>2.9919283028457588</c:v>
                </c:pt>
                <c:pt idx="7">
                  <c:v>3.2838560504908632</c:v>
                </c:pt>
                <c:pt idx="8">
                  <c:v>3.7352444113097238</c:v>
                </c:pt>
                <c:pt idx="9">
                  <c:v>3.4822481744764433</c:v>
                </c:pt>
                <c:pt idx="10">
                  <c:v>3.3580894864077004</c:v>
                </c:pt>
                <c:pt idx="11">
                  <c:v>2.8400293697141477</c:v>
                </c:pt>
                <c:pt idx="12">
                  <c:v>1.9181770569191015</c:v>
                </c:pt>
                <c:pt idx="13">
                  <c:v>2.2604259589237286</c:v>
                </c:pt>
                <c:pt idx="14">
                  <c:v>2.7409584821871169</c:v>
                </c:pt>
                <c:pt idx="15">
                  <c:v>2.5090205345385641</c:v>
                </c:pt>
                <c:pt idx="16">
                  <c:v>2.7782303638017813</c:v>
                </c:pt>
                <c:pt idx="17">
                  <c:v>3.1359760855433239</c:v>
                </c:pt>
                <c:pt idx="18">
                  <c:v>3.6384702846541384</c:v>
                </c:pt>
                <c:pt idx="19">
                  <c:v>3.6563980719860778</c:v>
                </c:pt>
                <c:pt idx="20">
                  <c:v>3.8423872649487878</c:v>
                </c:pt>
                <c:pt idx="21">
                  <c:v>3.5544016647121035</c:v>
                </c:pt>
                <c:pt idx="22">
                  <c:v>3.8695256163560288</c:v>
                </c:pt>
                <c:pt idx="23">
                  <c:v>3.7845988591109991</c:v>
                </c:pt>
                <c:pt idx="24">
                  <c:v>3.98837610964764</c:v>
                </c:pt>
                <c:pt idx="25">
                  <c:v>3.729626079335846</c:v>
                </c:pt>
                <c:pt idx="26">
                  <c:v>3.7285079394336673</c:v>
                </c:pt>
                <c:pt idx="27">
                  <c:v>3.0126659116925358</c:v>
                </c:pt>
                <c:pt idx="28">
                  <c:v>2.7208237507441835</c:v>
                </c:pt>
                <c:pt idx="29">
                  <c:v>2.0333121045540414</c:v>
                </c:pt>
                <c:pt idx="30">
                  <c:v>2.0380405267879098</c:v>
                </c:pt>
                <c:pt idx="31">
                  <c:v>2.0649358278024721</c:v>
                </c:pt>
              </c:numCache>
            </c:numRef>
          </c:val>
        </c:ser>
        <c:ser>
          <c:idx val="3"/>
          <c:order val="3"/>
          <c:tx>
            <c:strRef>
              <c:f>'Tabelle1_basis 2007'!$N$2</c:f>
              <c:strCache>
                <c:ptCount val="1"/>
                <c:pt idx="0">
                  <c:v>Herbst 2008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2007'!$N$3:$N$40</c:f>
              <c:numCache>
                <c:formatCode>0.0</c:formatCode>
                <c:ptCount val="38"/>
                <c:pt idx="0">
                  <c:v>1.3660170375648262</c:v>
                </c:pt>
                <c:pt idx="1">
                  <c:v>1.3441413148056025</c:v>
                </c:pt>
                <c:pt idx="2">
                  <c:v>2.2968982460180865</c:v>
                </c:pt>
                <c:pt idx="3">
                  <c:v>1.1708304969357153</c:v>
                </c:pt>
                <c:pt idx="4">
                  <c:v>1.8747428441577618</c:v>
                </c:pt>
                <c:pt idx="5">
                  <c:v>2.5160430068740469</c:v>
                </c:pt>
                <c:pt idx="6">
                  <c:v>2.8545190020734301</c:v>
                </c:pt>
                <c:pt idx="7">
                  <c:v>3.1564035373626842</c:v>
                </c:pt>
                <c:pt idx="8">
                  <c:v>3.626438971840007</c:v>
                </c:pt>
                <c:pt idx="9">
                  <c:v>3.4387370650694749</c:v>
                </c:pt>
                <c:pt idx="10">
                  <c:v>3.3754752617499051</c:v>
                </c:pt>
                <c:pt idx="11">
                  <c:v>2.9345688960897176</c:v>
                </c:pt>
                <c:pt idx="12">
                  <c:v>2.0297463893629297</c:v>
                </c:pt>
                <c:pt idx="13">
                  <c:v>2.413387334089423</c:v>
                </c:pt>
                <c:pt idx="14">
                  <c:v>2.8076912263707232</c:v>
                </c:pt>
                <c:pt idx="15">
                  <c:v>2.5393312220946207</c:v>
                </c:pt>
                <c:pt idx="16">
                  <c:v>2.7483356389083724</c:v>
                </c:pt>
                <c:pt idx="17">
                  <c:v>3.0815101905323772</c:v>
                </c:pt>
                <c:pt idx="18">
                  <c:v>3.5602547850826394</c:v>
                </c:pt>
                <c:pt idx="19">
                  <c:v>3.6007506532516054</c:v>
                </c:pt>
                <c:pt idx="20">
                  <c:v>3.7957114775150069</c:v>
                </c:pt>
                <c:pt idx="21">
                  <c:v>3.522204417468644</c:v>
                </c:pt>
                <c:pt idx="22">
                  <c:v>3.7747351880190072</c:v>
                </c:pt>
                <c:pt idx="23">
                  <c:v>3.6040520748643612</c:v>
                </c:pt>
                <c:pt idx="24">
                  <c:v>3.7086933622853646</c:v>
                </c:pt>
                <c:pt idx="25">
                  <c:v>3.389063844663287</c:v>
                </c:pt>
                <c:pt idx="26">
                  <c:v>3.3634476849241812</c:v>
                </c:pt>
                <c:pt idx="27">
                  <c:v>2.1439598069583177</c:v>
                </c:pt>
                <c:pt idx="28">
                  <c:v>1.664805526494928</c:v>
                </c:pt>
                <c:pt idx="29">
                  <c:v>1.4697216778561284</c:v>
                </c:pt>
                <c:pt idx="30">
                  <c:v>2.1310492692513838</c:v>
                </c:pt>
                <c:pt idx="31">
                  <c:v>2.3332236295041664</c:v>
                </c:pt>
                <c:pt idx="32">
                  <c:v>2.448454592751248</c:v>
                </c:pt>
              </c:numCache>
            </c:numRef>
          </c:val>
        </c:ser>
        <c:ser>
          <c:idx val="4"/>
          <c:order val="4"/>
          <c:tx>
            <c:strRef>
              <c:f>'Tabelle1_basis 2007'!$R$2</c:f>
              <c:strCache>
                <c:ptCount val="1"/>
                <c:pt idx="0">
                  <c:v>Winter 2008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2007'!$R$3:$R$40</c:f>
              <c:numCache>
                <c:formatCode>0.0</c:formatCode>
                <c:ptCount val="38"/>
                <c:pt idx="0">
                  <c:v>1.5285515207279499</c:v>
                </c:pt>
                <c:pt idx="1">
                  <c:v>1.501131534185185</c:v>
                </c:pt>
                <c:pt idx="2">
                  <c:v>2.3238046452380479</c:v>
                </c:pt>
                <c:pt idx="3">
                  <c:v>1.2383192217882311</c:v>
                </c:pt>
                <c:pt idx="4">
                  <c:v>1.8570891500091724</c:v>
                </c:pt>
                <c:pt idx="5">
                  <c:v>2.4250941918912972</c:v>
                </c:pt>
                <c:pt idx="6">
                  <c:v>2.7284415508229465</c:v>
                </c:pt>
                <c:pt idx="7">
                  <c:v>3.0347995422389751</c:v>
                </c:pt>
                <c:pt idx="8">
                  <c:v>3.5129162769908406</c:v>
                </c:pt>
                <c:pt idx="9">
                  <c:v>3.3860940033439757</c:v>
                </c:pt>
                <c:pt idx="10">
                  <c:v>3.3737353707811835</c:v>
                </c:pt>
                <c:pt idx="11">
                  <c:v>3.000818239756109</c:v>
                </c:pt>
                <c:pt idx="12">
                  <c:v>2.1634345413519274</c:v>
                </c:pt>
                <c:pt idx="13">
                  <c:v>2.5239526316783056</c:v>
                </c:pt>
                <c:pt idx="14">
                  <c:v>2.8786778504793498</c:v>
                </c:pt>
                <c:pt idx="15">
                  <c:v>2.5907031559667004</c:v>
                </c:pt>
                <c:pt idx="16">
                  <c:v>2.7413897495763617</c:v>
                </c:pt>
                <c:pt idx="17">
                  <c:v>3.0397877437654319</c:v>
                </c:pt>
                <c:pt idx="18">
                  <c:v>3.4782466867226081</c:v>
                </c:pt>
                <c:pt idx="19">
                  <c:v>3.5263176907030402</c:v>
                </c:pt>
                <c:pt idx="20">
                  <c:v>3.7124584110963754</c:v>
                </c:pt>
                <c:pt idx="21">
                  <c:v>3.4554002568252029</c:v>
                </c:pt>
                <c:pt idx="22">
                  <c:v>3.6553486148314995</c:v>
                </c:pt>
                <c:pt idx="23">
                  <c:v>3.4343915377730294</c:v>
                </c:pt>
                <c:pt idx="24">
                  <c:v>3.480149109805164</c:v>
                </c:pt>
                <c:pt idx="25">
                  <c:v>3.1323655732740985</c:v>
                </c:pt>
                <c:pt idx="26">
                  <c:v>3.0342691720599557</c:v>
                </c:pt>
                <c:pt idx="27">
                  <c:v>1.8560662036535058</c:v>
                </c:pt>
                <c:pt idx="28">
                  <c:v>1.0629750337762811</c:v>
                </c:pt>
                <c:pt idx="29">
                  <c:v>1.0108790302269854</c:v>
                </c:pt>
                <c:pt idx="30">
                  <c:v>1.7598959318477991</c:v>
                </c:pt>
                <c:pt idx="31">
                  <c:v>2.0230713342748619</c:v>
                </c:pt>
                <c:pt idx="32">
                  <c:v>2.1838467767941516</c:v>
                </c:pt>
              </c:numCache>
            </c:numRef>
          </c:val>
        </c:ser>
        <c:ser>
          <c:idx val="5"/>
          <c:order val="5"/>
          <c:tx>
            <c:strRef>
              <c:f>'Tabelle1_basis 2007'!$V$2</c:f>
              <c:strCache>
                <c:ptCount val="1"/>
                <c:pt idx="0">
                  <c:v>Frühjahr 2009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2007'!$V$3:$V$40</c:f>
              <c:numCache>
                <c:formatCode>0.0</c:formatCode>
                <c:ptCount val="38"/>
                <c:pt idx="0">
                  <c:v>1.0155437789844957</c:v>
                </c:pt>
                <c:pt idx="1">
                  <c:v>0.94883969032089066</c:v>
                </c:pt>
                <c:pt idx="2">
                  <c:v>1.8196393690097734</c:v>
                </c:pt>
                <c:pt idx="3">
                  <c:v>0.90110600631756466</c:v>
                </c:pt>
                <c:pt idx="4">
                  <c:v>1.8510455570248219</c:v>
                </c:pt>
                <c:pt idx="5">
                  <c:v>2.7880984297432798</c:v>
                </c:pt>
                <c:pt idx="6">
                  <c:v>3.339129212996661</c:v>
                </c:pt>
                <c:pt idx="7">
                  <c:v>3.6800837246865115</c:v>
                </c:pt>
                <c:pt idx="8">
                  <c:v>4.0531415443334495</c:v>
                </c:pt>
                <c:pt idx="9">
                  <c:v>3.732873556989702</c:v>
                </c:pt>
                <c:pt idx="10">
                  <c:v>3.4658875992189975</c:v>
                </c:pt>
                <c:pt idx="11">
                  <c:v>2.8317780024548878</c:v>
                </c:pt>
                <c:pt idx="12">
                  <c:v>1.8308910625631336</c:v>
                </c:pt>
                <c:pt idx="13">
                  <c:v>2.1528146225383349</c:v>
                </c:pt>
                <c:pt idx="14">
                  <c:v>2.5772258137245485</c:v>
                </c:pt>
                <c:pt idx="15">
                  <c:v>2.4438027931244166</c:v>
                </c:pt>
                <c:pt idx="16">
                  <c:v>2.8058453064268907</c:v>
                </c:pt>
                <c:pt idx="17">
                  <c:v>3.2737124143391805</c:v>
                </c:pt>
                <c:pt idx="18">
                  <c:v>3.8086412533266722</c:v>
                </c:pt>
                <c:pt idx="19">
                  <c:v>3.8650805226320584</c:v>
                </c:pt>
                <c:pt idx="20">
                  <c:v>3.9764629058858025</c:v>
                </c:pt>
                <c:pt idx="21">
                  <c:v>3.6011651093066144</c:v>
                </c:pt>
                <c:pt idx="22">
                  <c:v>3.6850064882787414</c:v>
                </c:pt>
                <c:pt idx="23">
                  <c:v>3.3646854085924716</c:v>
                </c:pt>
                <c:pt idx="24">
                  <c:v>3.3392573195067499</c:v>
                </c:pt>
                <c:pt idx="25">
                  <c:v>2.9623383203278175</c:v>
                </c:pt>
                <c:pt idx="26">
                  <c:v>2.8593919523064226</c:v>
                </c:pt>
                <c:pt idx="27">
                  <c:v>1.6367876762078737</c:v>
                </c:pt>
                <c:pt idx="28">
                  <c:v>0.22392588935769009</c:v>
                </c:pt>
                <c:pt idx="29">
                  <c:v>0.20047207654130261</c:v>
                </c:pt>
                <c:pt idx="30">
                  <c:v>1.6824845663226506</c:v>
                </c:pt>
                <c:pt idx="31">
                  <c:v>2.282719085563345</c:v>
                </c:pt>
                <c:pt idx="32">
                  <c:v>2.6290232486746001</c:v>
                </c:pt>
              </c:numCache>
            </c:numRef>
          </c:val>
        </c:ser>
        <c:ser>
          <c:idx val="6"/>
          <c:order val="6"/>
          <c:tx>
            <c:strRef>
              <c:f>'Tabelle1_basis 2007'!$Z$2</c:f>
              <c:strCache>
                <c:ptCount val="1"/>
                <c:pt idx="0">
                  <c:v>Herbst 2009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2007'!$Z$3:$Z$41</c:f>
              <c:numCache>
                <c:formatCode>0.0</c:formatCode>
                <c:ptCount val="39"/>
                <c:pt idx="0">
                  <c:v>0.88184048299999995</c:v>
                </c:pt>
                <c:pt idx="1">
                  <c:v>0.81764044300000005</c:v>
                </c:pt>
                <c:pt idx="2">
                  <c:v>1.643501176</c:v>
                </c:pt>
                <c:pt idx="3">
                  <c:v>0.96788490400000005</c:v>
                </c:pt>
                <c:pt idx="4">
                  <c:v>1.9455972779999999</c:v>
                </c:pt>
                <c:pt idx="5">
                  <c:v>2.8954119519999999</c:v>
                </c:pt>
                <c:pt idx="6">
                  <c:v>3.5017411809999999</c:v>
                </c:pt>
                <c:pt idx="7">
                  <c:v>3.8161621120000002</c:v>
                </c:pt>
                <c:pt idx="8">
                  <c:v>4.1090835119999998</c:v>
                </c:pt>
                <c:pt idx="9">
                  <c:v>3.7487501710000002</c:v>
                </c:pt>
                <c:pt idx="10">
                  <c:v>3.4215677210000002</c:v>
                </c:pt>
                <c:pt idx="11">
                  <c:v>2.7664637070000002</c:v>
                </c:pt>
                <c:pt idx="12">
                  <c:v>1.8220154200000001</c:v>
                </c:pt>
                <c:pt idx="13">
                  <c:v>2.0396855970000001</c:v>
                </c:pt>
                <c:pt idx="14">
                  <c:v>2.4368820960000002</c:v>
                </c:pt>
                <c:pt idx="15">
                  <c:v>2.4216261590000001</c:v>
                </c:pt>
                <c:pt idx="16">
                  <c:v>2.851242923</c:v>
                </c:pt>
                <c:pt idx="17">
                  <c:v>3.3339455249999999</c:v>
                </c:pt>
                <c:pt idx="18">
                  <c:v>3.851919487</c:v>
                </c:pt>
                <c:pt idx="19">
                  <c:v>3.9314072050000002</c:v>
                </c:pt>
                <c:pt idx="20">
                  <c:v>4.0279140699999996</c:v>
                </c:pt>
                <c:pt idx="21">
                  <c:v>3.6851158979999998</c:v>
                </c:pt>
                <c:pt idx="22">
                  <c:v>3.7372367739999999</c:v>
                </c:pt>
                <c:pt idx="23">
                  <c:v>3.4148222060000002</c:v>
                </c:pt>
                <c:pt idx="24">
                  <c:v>3.3429278340000002</c:v>
                </c:pt>
                <c:pt idx="25">
                  <c:v>2.9444095209999999</c:v>
                </c:pt>
                <c:pt idx="26">
                  <c:v>2.7358584719999999</c:v>
                </c:pt>
                <c:pt idx="27">
                  <c:v>1.5723457240000001</c:v>
                </c:pt>
                <c:pt idx="28">
                  <c:v>-9.3707439000000003E-2</c:v>
                </c:pt>
                <c:pt idx="29">
                  <c:v>-3.6956561999999998E-2</c:v>
                </c:pt>
                <c:pt idx="30">
                  <c:v>3.4305519999999999E-3</c:v>
                </c:pt>
                <c:pt idx="31">
                  <c:v>1.3202062889999999</c:v>
                </c:pt>
                <c:pt idx="32">
                  <c:v>2.0014776780000001</c:v>
                </c:pt>
                <c:pt idx="33">
                  <c:v>2.542163124</c:v>
                </c:pt>
              </c:numCache>
            </c:numRef>
          </c:val>
        </c:ser>
        <c:ser>
          <c:idx val="7"/>
          <c:order val="7"/>
          <c:tx>
            <c:strRef>
              <c:f>'Tabelle1_basis 2007'!$AD$2</c:f>
              <c:strCache>
                <c:ptCount val="1"/>
                <c:pt idx="0">
                  <c:v>Frühjahr 2010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2007'!$AD$3:$AD$40</c:f>
              <c:numCache>
                <c:formatCode>0.0</c:formatCode>
                <c:ptCount val="38"/>
                <c:pt idx="0">
                  <c:v>1.240835511632965</c:v>
                </c:pt>
                <c:pt idx="1">
                  <c:v>1.1542437900003089</c:v>
                </c:pt>
                <c:pt idx="2">
                  <c:v>1.7721051099479856</c:v>
                </c:pt>
                <c:pt idx="3">
                  <c:v>1.0779754685413812</c:v>
                </c:pt>
                <c:pt idx="4">
                  <c:v>1.8573397482627652</c:v>
                </c:pt>
                <c:pt idx="5">
                  <c:v>2.6664138451805819</c:v>
                </c:pt>
                <c:pt idx="6">
                  <c:v>3.2217295335139173</c:v>
                </c:pt>
                <c:pt idx="7">
                  <c:v>3.5705918181182739</c:v>
                </c:pt>
                <c:pt idx="8">
                  <c:v>3.8891968742030159</c:v>
                </c:pt>
                <c:pt idx="9">
                  <c:v>3.6118661663820717</c:v>
                </c:pt>
                <c:pt idx="10">
                  <c:v>3.3689569190596513</c:v>
                </c:pt>
                <c:pt idx="11">
                  <c:v>2.8287339894345287</c:v>
                </c:pt>
                <c:pt idx="12">
                  <c:v>1.9669592392137947</c:v>
                </c:pt>
                <c:pt idx="13">
                  <c:v>2.1327449618659511</c:v>
                </c:pt>
                <c:pt idx="14">
                  <c:v>2.4772125391304911</c:v>
                </c:pt>
                <c:pt idx="15">
                  <c:v>2.4639457765526673</c:v>
                </c:pt>
                <c:pt idx="16">
                  <c:v>2.8476654868077933</c:v>
                </c:pt>
                <c:pt idx="17">
                  <c:v>3.2979552362321529</c:v>
                </c:pt>
                <c:pt idx="18">
                  <c:v>3.7679520742129435</c:v>
                </c:pt>
                <c:pt idx="19">
                  <c:v>3.8618913594831605</c:v>
                </c:pt>
                <c:pt idx="20">
                  <c:v>3.9572565675378923</c:v>
                </c:pt>
                <c:pt idx="21">
                  <c:v>3.6499959214872479</c:v>
                </c:pt>
                <c:pt idx="22">
                  <c:v>3.6681992455465773</c:v>
                </c:pt>
                <c:pt idx="23">
                  <c:v>3.3341110811781594</c:v>
                </c:pt>
                <c:pt idx="24">
                  <c:v>3.2682070822511955</c:v>
                </c:pt>
                <c:pt idx="25">
                  <c:v>2.9440198795066097</c:v>
                </c:pt>
                <c:pt idx="26">
                  <c:v>2.8211450327731091</c:v>
                </c:pt>
                <c:pt idx="27">
                  <c:v>1.8464705954481575</c:v>
                </c:pt>
                <c:pt idx="28">
                  <c:v>0.75172227308262229</c:v>
                </c:pt>
                <c:pt idx="29">
                  <c:v>0.48904180026452249</c:v>
                </c:pt>
                <c:pt idx="30">
                  <c:v>0.43669665451446793</c:v>
                </c:pt>
                <c:pt idx="31">
                  <c:v>1.0702991480092017</c:v>
                </c:pt>
                <c:pt idx="32">
                  <c:v>1.5226674043794741</c:v>
                </c:pt>
                <c:pt idx="33">
                  <c:v>1.8680968646601182</c:v>
                </c:pt>
              </c:numCache>
            </c:numRef>
          </c:val>
        </c:ser>
        <c:ser>
          <c:idx val="8"/>
          <c:order val="8"/>
          <c:tx>
            <c:strRef>
              <c:f>'Tabelle1_basis 2007'!$AH$2</c:f>
              <c:strCache>
                <c:ptCount val="1"/>
                <c:pt idx="0">
                  <c:v>Herbst 2010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2007'!$AH$3:$AH$39</c:f>
              <c:numCache>
                <c:formatCode>General</c:formatCode>
                <c:ptCount val="37"/>
                <c:pt idx="10" formatCode="0.0">
                  <c:v>3.3276391142776029</c:v>
                </c:pt>
                <c:pt idx="11" formatCode="0.0">
                  <c:v>2.8698377665196562</c:v>
                </c:pt>
                <c:pt idx="12" formatCode="0.0">
                  <c:v>2.179085360989097</c:v>
                </c:pt>
                <c:pt idx="13" formatCode="0.0">
                  <c:v>2.1518585005239732</c:v>
                </c:pt>
                <c:pt idx="14" formatCode="0.0">
                  <c:v>2.2314206261845548</c:v>
                </c:pt>
                <c:pt idx="15" formatCode="0.0">
                  <c:v>2.2616617075731371</c:v>
                </c:pt>
                <c:pt idx="16" formatCode="0.0">
                  <c:v>2.5563708070194702</c:v>
                </c:pt>
                <c:pt idx="17" formatCode="0.0">
                  <c:v>3.0568777038318951</c:v>
                </c:pt>
                <c:pt idx="18" formatCode="0.0">
                  <c:v>3.5245069687298569</c:v>
                </c:pt>
                <c:pt idx="19" formatCode="0.0">
                  <c:v>3.8141624029192078</c:v>
                </c:pt>
                <c:pt idx="20" formatCode="0.0">
                  <c:v>3.9355736855401169</c:v>
                </c:pt>
                <c:pt idx="21" formatCode="0.0">
                  <c:v>3.8201675054652551</c:v>
                </c:pt>
                <c:pt idx="22" formatCode="0.0">
                  <c:v>3.7786288975345084</c:v>
                </c:pt>
                <c:pt idx="23" formatCode="0.0">
                  <c:v>3.5040316077851852</c:v>
                </c:pt>
                <c:pt idx="24" formatCode="0.0">
                  <c:v>3.4342272986047861</c:v>
                </c:pt>
                <c:pt idx="25" formatCode="0.0">
                  <c:v>3.2634704723384145</c:v>
                </c:pt>
                <c:pt idx="26" formatCode="0.0">
                  <c:v>3.0914484623280281</c:v>
                </c:pt>
                <c:pt idx="27" formatCode="0.0">
                  <c:v>2.1783537943319997</c:v>
                </c:pt>
                <c:pt idx="28" formatCode="0.0">
                  <c:v>0.86794381215791194</c:v>
                </c:pt>
                <c:pt idx="29" formatCode="0.0">
                  <c:v>-0.12098288996084117</c:v>
                </c:pt>
                <c:pt idx="30" formatCode="0.0">
                  <c:v>-0.36275569783602579</c:v>
                </c:pt>
                <c:pt idx="31" formatCode="0.0">
                  <c:v>-0.38735888254368689</c:v>
                </c:pt>
                <c:pt idx="32" formatCode="0.0">
                  <c:v>0.1516424115013626</c:v>
                </c:pt>
                <c:pt idx="33" formatCode="0.0">
                  <c:v>0.57782122268736913</c:v>
                </c:pt>
                <c:pt idx="34" formatCode="0.0">
                  <c:v>0.81465832731286714</c:v>
                </c:pt>
              </c:numCache>
            </c:numRef>
          </c:val>
        </c:ser>
        <c:ser>
          <c:idx val="9"/>
          <c:order val="9"/>
          <c:tx>
            <c:strRef>
              <c:f>'Tabelle1_basis 2007'!$AL$2</c:f>
              <c:strCache>
                <c:ptCount val="1"/>
                <c:pt idx="0">
                  <c:v>Frühjahr 2011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2007'!$AL$3:$AL$40</c:f>
              <c:numCache>
                <c:formatCode>0.0</c:formatCode>
                <c:ptCount val="38"/>
                <c:pt idx="0">
                  <c:v>1.1858433098590027</c:v>
                </c:pt>
                <c:pt idx="1">
                  <c:v>1.3052027649450348</c:v>
                </c:pt>
                <c:pt idx="2">
                  <c:v>1.7270074241938049</c:v>
                </c:pt>
                <c:pt idx="3">
                  <c:v>1.7019238920776614</c:v>
                </c:pt>
                <c:pt idx="4">
                  <c:v>2.3099528149681303</c:v>
                </c:pt>
                <c:pt idx="5">
                  <c:v>2.8247822430211622</c:v>
                </c:pt>
                <c:pt idx="6">
                  <c:v>3.3488631288043136</c:v>
                </c:pt>
                <c:pt idx="7">
                  <c:v>3.579152014950826</c:v>
                </c:pt>
                <c:pt idx="8">
                  <c:v>3.7403838362853215</c:v>
                </c:pt>
                <c:pt idx="9">
                  <c:v>3.5395837397859564</c:v>
                </c:pt>
                <c:pt idx="10">
                  <c:v>3.3405725915528262</c:v>
                </c:pt>
                <c:pt idx="11">
                  <c:v>2.8892669575844465</c:v>
                </c:pt>
                <c:pt idx="12">
                  <c:v>2.1833915535141468</c:v>
                </c:pt>
                <c:pt idx="13">
                  <c:v>2.1851482174707559</c:v>
                </c:pt>
                <c:pt idx="14">
                  <c:v>2.2758022230041641</c:v>
                </c:pt>
                <c:pt idx="15">
                  <c:v>2.2688445671498636</c:v>
                </c:pt>
                <c:pt idx="16">
                  <c:v>2.5404642770859631</c:v>
                </c:pt>
                <c:pt idx="17">
                  <c:v>3.0119537157428544</c:v>
                </c:pt>
                <c:pt idx="18">
                  <c:v>3.493326591129331</c:v>
                </c:pt>
                <c:pt idx="19">
                  <c:v>3.7923532705780527</c:v>
                </c:pt>
                <c:pt idx="20">
                  <c:v>3.9338708178843662</c:v>
                </c:pt>
                <c:pt idx="21">
                  <c:v>3.8077191630716767</c:v>
                </c:pt>
                <c:pt idx="22">
                  <c:v>3.7627428140874164</c:v>
                </c:pt>
                <c:pt idx="23">
                  <c:v>3.4923571781168006</c:v>
                </c:pt>
                <c:pt idx="24">
                  <c:v>3.4687675310299371</c:v>
                </c:pt>
                <c:pt idx="25">
                  <c:v>3.3627347394278306</c:v>
                </c:pt>
                <c:pt idx="26">
                  <c:v>3.2822836798405364</c:v>
                </c:pt>
                <c:pt idx="27">
                  <c:v>2.406540141789959</c:v>
                </c:pt>
                <c:pt idx="28">
                  <c:v>0.6888068265257008</c:v>
                </c:pt>
                <c:pt idx="29">
                  <c:v>0.66812896859576032</c:v>
                </c:pt>
                <c:pt idx="30">
                  <c:v>0.20480824112512064</c:v>
                </c:pt>
                <c:pt idx="31">
                  <c:v>6.3914570565426487E-2</c:v>
                </c:pt>
                <c:pt idx="32">
                  <c:v>0.80047281706809859</c:v>
                </c:pt>
                <c:pt idx="33">
                  <c:v>1.2108691220539702</c:v>
                </c:pt>
                <c:pt idx="34">
                  <c:v>1.4433397146188298</c:v>
                </c:pt>
              </c:numCache>
            </c:numRef>
          </c:val>
        </c:ser>
        <c:ser>
          <c:idx val="10"/>
          <c:order val="10"/>
          <c:tx>
            <c:strRef>
              <c:f>'Tabelle1_basis 2007'!$AP$2</c:f>
              <c:strCache>
                <c:ptCount val="1"/>
                <c:pt idx="0">
                  <c:v>Herbst 2011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2007'!$AP$3:$AP$40</c:f>
              <c:numCache>
                <c:formatCode>General</c:formatCode>
                <c:ptCount val="38"/>
                <c:pt idx="10" formatCode="0.0">
                  <c:v>3.3754162411363309</c:v>
                </c:pt>
                <c:pt idx="11" formatCode="0.0">
                  <c:v>3.0132193845736399</c:v>
                </c:pt>
                <c:pt idx="12" formatCode="0.0">
                  <c:v>2.3970163761730445</c:v>
                </c:pt>
                <c:pt idx="13" formatCode="0.0">
                  <c:v>2.3386304851073847</c:v>
                </c:pt>
                <c:pt idx="14" formatCode="0.0">
                  <c:v>2.3329110269831865</c:v>
                </c:pt>
                <c:pt idx="15" formatCode="0.0">
                  <c:v>2.2981614436020203</c:v>
                </c:pt>
                <c:pt idx="16" formatCode="0.0">
                  <c:v>2.5125497635994254</c:v>
                </c:pt>
                <c:pt idx="17" formatCode="0.0">
                  <c:v>2.9167744161879394</c:v>
                </c:pt>
                <c:pt idx="18" formatCode="0.0">
                  <c:v>3.3299576272080911</c:v>
                </c:pt>
                <c:pt idx="19" formatCode="0.0">
                  <c:v>3.6298923262727767</c:v>
                </c:pt>
                <c:pt idx="20" formatCode="0.0">
                  <c:v>3.7376263547422628</c:v>
                </c:pt>
                <c:pt idx="21" formatCode="0.0">
                  <c:v>3.6536203487710361</c:v>
                </c:pt>
                <c:pt idx="22" formatCode="0.0">
                  <c:v>3.5941585625755001</c:v>
                </c:pt>
                <c:pt idx="23" formatCode="0.0">
                  <c:v>3.3412183609481394</c:v>
                </c:pt>
                <c:pt idx="24" formatCode="0.0">
                  <c:v>3.350151907342469</c:v>
                </c:pt>
                <c:pt idx="25" formatCode="0.0">
                  <c:v>3.349666063438006</c:v>
                </c:pt>
                <c:pt idx="26" formatCode="0.0">
                  <c:v>3.3630289195234253</c:v>
                </c:pt>
                <c:pt idx="27" formatCode="0.0">
                  <c:v>2.7314906931465988</c:v>
                </c:pt>
                <c:pt idx="28" formatCode="0.0">
                  <c:v>1.2500985680126808</c:v>
                </c:pt>
                <c:pt idx="29" formatCode="0.0">
                  <c:v>0.68038553455112005</c:v>
                </c:pt>
                <c:pt idx="30" formatCode="0.0">
                  <c:v>0.30651634154506002</c:v>
                </c:pt>
                <c:pt idx="31" formatCode="0.0">
                  <c:v>-0.25946644929243368</c:v>
                </c:pt>
                <c:pt idx="32" formatCode="0.0">
                  <c:v>-0.30445456543102267</c:v>
                </c:pt>
                <c:pt idx="33" formatCode="0.0">
                  <c:v>0.72275246196948917</c:v>
                </c:pt>
                <c:pt idx="34" formatCode="0.0">
                  <c:v>1.0462025323798141</c:v>
                </c:pt>
                <c:pt idx="35" formatCode="0.0">
                  <c:v>1.2177362263252389</c:v>
                </c:pt>
              </c:numCache>
            </c:numRef>
          </c:val>
        </c:ser>
        <c:ser>
          <c:idx val="11"/>
          <c:order val="11"/>
          <c:tx>
            <c:strRef>
              <c:f>'Tabelle1_basis 2007'!$AU$2</c:f>
              <c:strCache>
                <c:ptCount val="1"/>
                <c:pt idx="0">
                  <c:v>Frühjahr 2012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2007'!$AT$3:$AT$40</c:f>
              <c:numCache>
                <c:formatCode>General</c:formatCode>
                <c:ptCount val="38"/>
                <c:pt idx="10" formatCode="0.0">
                  <c:v>3.3632556303708538</c:v>
                </c:pt>
                <c:pt idx="11" formatCode="0.0">
                  <c:v>2.9475616634307755</c:v>
                </c:pt>
                <c:pt idx="12" formatCode="0.0">
                  <c:v>2.3112929718136499</c:v>
                </c:pt>
                <c:pt idx="13" formatCode="0.0">
                  <c:v>2.213504972325353</c:v>
                </c:pt>
                <c:pt idx="14" formatCode="0.0">
                  <c:v>2.2300225392844153</c:v>
                </c:pt>
                <c:pt idx="15" formatCode="0.0">
                  <c:v>2.2504544539761362</c:v>
                </c:pt>
                <c:pt idx="16" formatCode="0.0">
                  <c:v>2.5126658215320896</c:v>
                </c:pt>
                <c:pt idx="17" formatCode="0.0">
                  <c:v>2.9896955725417174</c:v>
                </c:pt>
                <c:pt idx="18" formatCode="0.0">
                  <c:v>3.4349354070123406</c:v>
                </c:pt>
                <c:pt idx="19" formatCode="0.0">
                  <c:v>3.7634695310678534</c:v>
                </c:pt>
                <c:pt idx="20" formatCode="0.0">
                  <c:v>3.8927773963688406</c:v>
                </c:pt>
                <c:pt idx="21" formatCode="0.0">
                  <c:v>3.8083989995780998</c:v>
                </c:pt>
                <c:pt idx="22" formatCode="0.0">
                  <c:v>3.7311511284451759</c:v>
                </c:pt>
                <c:pt idx="23" formatCode="0.0">
                  <c:v>3.4484868395002977</c:v>
                </c:pt>
                <c:pt idx="24" formatCode="0.0">
                  <c:v>3.3850499789001676</c:v>
                </c:pt>
                <c:pt idx="25" formatCode="0.0">
                  <c:v>3.2980048732072831</c:v>
                </c:pt>
                <c:pt idx="26" formatCode="0.0">
                  <c:v>3.1968843330757002</c:v>
                </c:pt>
                <c:pt idx="27" formatCode="0.0">
                  <c:v>2.4461724830833642</c:v>
                </c:pt>
                <c:pt idx="28" formatCode="0.0">
                  <c:v>0.89134974965980884</c:v>
                </c:pt>
                <c:pt idx="29" formatCode="0.0">
                  <c:v>0.20453000367135488</c:v>
                </c:pt>
                <c:pt idx="30" formatCode="0.0">
                  <c:v>-0.20057838433331643</c:v>
                </c:pt>
                <c:pt idx="31" formatCode="0.0">
                  <c:v>-1.0681518602913331</c:v>
                </c:pt>
                <c:pt idx="32" formatCode="0.0">
                  <c:v>-1.204766730322715</c:v>
                </c:pt>
                <c:pt idx="33" formatCode="0.0">
                  <c:v>0.21301727426079609</c:v>
                </c:pt>
                <c:pt idx="34" formatCode="0.0">
                  <c:v>0.76632478795644055</c:v>
                </c:pt>
                <c:pt idx="35" formatCode="0.0">
                  <c:v>1.0981927873307651</c:v>
                </c:pt>
              </c:numCache>
            </c:numRef>
          </c:val>
        </c:ser>
        <c:ser>
          <c:idx val="12"/>
          <c:order val="12"/>
          <c:tx>
            <c:strRef>
              <c:f>'Tabelle1_basis 2007'!$AX$2</c:f>
              <c:strCache>
                <c:ptCount val="1"/>
                <c:pt idx="0">
                  <c:v>Herbst 2012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2007'!$AX$3:$AX$40</c:f>
              <c:numCache>
                <c:formatCode>General</c:formatCode>
                <c:ptCount val="38"/>
                <c:pt idx="10" formatCode="0.0">
                  <c:v>3.3662027074091494</c:v>
                </c:pt>
                <c:pt idx="11" formatCode="0.0">
                  <c:v>2.9820763256968918</c:v>
                </c:pt>
                <c:pt idx="12" formatCode="0.0">
                  <c:v>2.3618426139422111</c:v>
                </c:pt>
                <c:pt idx="13" formatCode="0.0">
                  <c:v>2.2791351745459432</c:v>
                </c:pt>
                <c:pt idx="14" formatCode="0.0">
                  <c:v>2.2733732818415842</c:v>
                </c:pt>
                <c:pt idx="15" formatCode="0.0">
                  <c:v>2.26936496975918</c:v>
                </c:pt>
                <c:pt idx="16" formatCode="0.0">
                  <c:v>2.5015733025523845</c:v>
                </c:pt>
                <c:pt idx="17" formatCode="0.0">
                  <c:v>2.9359381755334146</c:v>
                </c:pt>
                <c:pt idx="18" formatCode="0.0">
                  <c:v>3.3711377902224449</c:v>
                </c:pt>
                <c:pt idx="19" formatCode="0.0">
                  <c:v>3.701422026656398</c:v>
                </c:pt>
                <c:pt idx="20" formatCode="0.0">
                  <c:v>3.832997118631698</c:v>
                </c:pt>
                <c:pt idx="21" formatCode="0.0">
                  <c:v>3.7487610140595873</c:v>
                </c:pt>
                <c:pt idx="22" formatCode="0.0">
                  <c:v>3.6679765042208379</c:v>
                </c:pt>
                <c:pt idx="23" formatCode="0.0">
                  <c:v>3.3902322298845711</c:v>
                </c:pt>
                <c:pt idx="24" formatCode="0.0">
                  <c:v>3.3449484797378526</c:v>
                </c:pt>
                <c:pt idx="25" formatCode="0.0">
                  <c:v>3.2868211715218587</c:v>
                </c:pt>
                <c:pt idx="26" formatCode="0.0">
                  <c:v>3.2173908853397437</c:v>
                </c:pt>
                <c:pt idx="27" formatCode="0.0">
                  <c:v>2.5012837601398275</c:v>
                </c:pt>
                <c:pt idx="28" formatCode="0.0">
                  <c:v>0.94615931761514727</c:v>
                </c:pt>
                <c:pt idx="29" formatCode="0.0">
                  <c:v>0.28768402767200829</c:v>
                </c:pt>
                <c:pt idx="30" formatCode="0.0">
                  <c:v>-0.23027571981990569</c:v>
                </c:pt>
                <c:pt idx="31" formatCode="0.0">
                  <c:v>-0.99401210802668727</c:v>
                </c:pt>
                <c:pt idx="32" formatCode="0.0">
                  <c:v>-1.2691586378844044</c:v>
                </c:pt>
                <c:pt idx="33" formatCode="0.0">
                  <c:v>-1.2579380329291401</c:v>
                </c:pt>
                <c:pt idx="34" formatCode="0.0">
                  <c:v>0.18955880193327612</c:v>
                </c:pt>
                <c:pt idx="35" formatCode="0.0">
                  <c:v>0.75752004558999886</c:v>
                </c:pt>
                <c:pt idx="36" formatCode="0.0">
                  <c:v>1.1007472082045</c:v>
                </c:pt>
              </c:numCache>
            </c:numRef>
          </c:val>
        </c:ser>
        <c:ser>
          <c:idx val="13"/>
          <c:order val="13"/>
          <c:tx>
            <c:strRef>
              <c:f>'Tabelle1_basis 2007'!$BB$2</c:f>
              <c:strCache>
                <c:ptCount val="1"/>
                <c:pt idx="0">
                  <c:v>Winter 2013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2007'!$BB$3:$BB$40</c:f>
              <c:numCache>
                <c:formatCode>General</c:formatCode>
                <c:ptCount val="38"/>
                <c:pt idx="10" formatCode="0.0">
                  <c:v>3.3622753659742877</c:v>
                </c:pt>
                <c:pt idx="11" formatCode="0.0">
                  <c:v>2.966260366870066</c:v>
                </c:pt>
                <c:pt idx="12" formatCode="0.0">
                  <c:v>2.3387232837532412</c:v>
                </c:pt>
                <c:pt idx="13" formatCode="0.0">
                  <c:v>2.2494190870783637</c:v>
                </c:pt>
                <c:pt idx="14" formatCode="0.0">
                  <c:v>2.2563010508027226</c:v>
                </c:pt>
                <c:pt idx="15" formatCode="0.0">
                  <c:v>2.2659894219513088</c:v>
                </c:pt>
                <c:pt idx="16" formatCode="0.0">
                  <c:v>2.5155437797073965</c:v>
                </c:pt>
                <c:pt idx="17" formatCode="0.0">
                  <c:v>2.9701402883981931</c:v>
                </c:pt>
                <c:pt idx="18" formatCode="0.0">
                  <c:v>3.4222230195880776</c:v>
                </c:pt>
                <c:pt idx="19" formatCode="0.0">
                  <c:v>3.7509764257027012</c:v>
                </c:pt>
                <c:pt idx="20" formatCode="0.0">
                  <c:v>3.8621335531856982</c:v>
                </c:pt>
                <c:pt idx="21" formatCode="0.0">
                  <c:v>3.7458043174112721</c:v>
                </c:pt>
                <c:pt idx="22" formatCode="0.0">
                  <c:v>3.6651718604548522</c:v>
                </c:pt>
                <c:pt idx="23" formatCode="0.0">
                  <c:v>3.3979556006547895</c:v>
                </c:pt>
                <c:pt idx="24" formatCode="0.0">
                  <c:v>3.3286281545995333</c:v>
                </c:pt>
                <c:pt idx="25" formatCode="0.0">
                  <c:v>3.2550559114500777</c:v>
                </c:pt>
                <c:pt idx="26" formatCode="0.0">
                  <c:v>3.1837239685589713</c:v>
                </c:pt>
                <c:pt idx="27" formatCode="0.0">
                  <c:v>2.4534839719951185</c:v>
                </c:pt>
                <c:pt idx="28" formatCode="0.0">
                  <c:v>0.91054841563302791</c:v>
                </c:pt>
                <c:pt idx="29" formatCode="0.0">
                  <c:v>0.25919583937978885</c:v>
                </c:pt>
                <c:pt idx="30" formatCode="0.0">
                  <c:v>-0.25837726652483406</c:v>
                </c:pt>
                <c:pt idx="31" formatCode="0.0">
                  <c:v>-0.87734798399242697</c:v>
                </c:pt>
                <c:pt idx="32" formatCode="0.0">
                  <c:v>-1.3744348070880763</c:v>
                </c:pt>
                <c:pt idx="33" formatCode="0.0">
                  <c:v>-1.3751197473564347</c:v>
                </c:pt>
                <c:pt idx="34" formatCode="0.0">
                  <c:v>0.13090625947593804</c:v>
                </c:pt>
                <c:pt idx="35" formatCode="0.0">
                  <c:v>0.69539872031727512</c:v>
                </c:pt>
                <c:pt idx="36" formatCode="0.0">
                  <c:v>1.0003120023380552</c:v>
                </c:pt>
              </c:numCache>
            </c:numRef>
          </c:val>
        </c:ser>
        <c:ser>
          <c:idx val="14"/>
          <c:order val="14"/>
          <c:tx>
            <c:strRef>
              <c:f>'Tabelle1_basis 2007'!$BF$2</c:f>
              <c:strCache>
                <c:ptCount val="1"/>
                <c:pt idx="0">
                  <c:v>Frühjahr 2013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2007'!$BF$3:$BF$40</c:f>
              <c:numCache>
                <c:formatCode>0.0</c:formatCode>
                <c:ptCount val="38"/>
                <c:pt idx="0">
                  <c:v>1.3123737882083653</c:v>
                </c:pt>
                <c:pt idx="1">
                  <c:v>1.3432342151534327</c:v>
                </c:pt>
                <c:pt idx="2">
                  <c:v>1.5948211653370015</c:v>
                </c:pt>
                <c:pt idx="3">
                  <c:v>1.7184990024300184</c:v>
                </c:pt>
                <c:pt idx="4">
                  <c:v>2.2694026350268404</c:v>
                </c:pt>
                <c:pt idx="5">
                  <c:v>2.802903137928614</c:v>
                </c:pt>
                <c:pt idx="6">
                  <c:v>3.2950517737672991</c:v>
                </c:pt>
                <c:pt idx="7">
                  <c:v>3.5876490221189883</c:v>
                </c:pt>
                <c:pt idx="8">
                  <c:v>3.7122455730445036</c:v>
                </c:pt>
                <c:pt idx="9">
                  <c:v>3.559976768145745</c:v>
                </c:pt>
                <c:pt idx="10">
                  <c:v>3.3670161918971875</c:v>
                </c:pt>
                <c:pt idx="11">
                  <c:v>2.9728904748381968</c:v>
                </c:pt>
                <c:pt idx="12">
                  <c:v>2.3471371632984184</c:v>
                </c:pt>
                <c:pt idx="13">
                  <c:v>2.2619194516916075</c:v>
                </c:pt>
                <c:pt idx="14">
                  <c:v>2.2661751176980882</c:v>
                </c:pt>
                <c:pt idx="15">
                  <c:v>2.2720177732917124</c:v>
                </c:pt>
                <c:pt idx="16">
                  <c:v>2.5095987616182924</c:v>
                </c:pt>
                <c:pt idx="17">
                  <c:v>2.9534315851426518</c:v>
                </c:pt>
                <c:pt idx="18">
                  <c:v>3.4012610072473581</c:v>
                </c:pt>
                <c:pt idx="19">
                  <c:v>3.7290693454349544</c:v>
                </c:pt>
                <c:pt idx="20">
                  <c:v>3.8394871058561542</c:v>
                </c:pt>
                <c:pt idx="21">
                  <c:v>3.7296992229158388</c:v>
                </c:pt>
                <c:pt idx="22">
                  <c:v>3.6513059741759335</c:v>
                </c:pt>
                <c:pt idx="23">
                  <c:v>3.3875212361647256</c:v>
                </c:pt>
                <c:pt idx="24">
                  <c:v>3.3224770897727574</c:v>
                </c:pt>
                <c:pt idx="25">
                  <c:v>3.261500434728104</c:v>
                </c:pt>
                <c:pt idx="26">
                  <c:v>3.1999221463038685</c:v>
                </c:pt>
                <c:pt idx="27">
                  <c:v>2.4848480507249748</c:v>
                </c:pt>
                <c:pt idx="28">
                  <c:v>0.94318466250877808</c:v>
                </c:pt>
                <c:pt idx="29">
                  <c:v>0.28483436984856336</c:v>
                </c:pt>
                <c:pt idx="30">
                  <c:v>-0.24717576051603851</c:v>
                </c:pt>
                <c:pt idx="31">
                  <c:v>-0.89741845647077767</c:v>
                </c:pt>
                <c:pt idx="32">
                  <c:v>-1.4465301261707086</c:v>
                </c:pt>
                <c:pt idx="33">
                  <c:v>-1.4717771529332291</c:v>
                </c:pt>
                <c:pt idx="34">
                  <c:v>-0.46038087189818055</c:v>
                </c:pt>
                <c:pt idx="35">
                  <c:v>0.15637408501614214</c:v>
                </c:pt>
                <c:pt idx="36">
                  <c:v>0.58700682415224748</c:v>
                </c:pt>
              </c:numCache>
            </c:numRef>
          </c:val>
        </c:ser>
        <c:ser>
          <c:idx val="15"/>
          <c:order val="15"/>
          <c:tx>
            <c:strRef>
              <c:f>'Tabelle1_basis 2007'!$BJ$2</c:f>
              <c:strCache>
                <c:ptCount val="1"/>
                <c:pt idx="0">
                  <c:v>Herbst 2013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2007'!$BJ$3:$BJ$40</c:f>
              <c:numCache>
                <c:formatCode>0.0</c:formatCode>
                <c:ptCount val="38"/>
                <c:pt idx="0">
                  <c:v>1.1851118091660062</c:v>
                </c:pt>
                <c:pt idx="1">
                  <c:v>1.2244257180878959</c:v>
                </c:pt>
                <c:pt idx="2">
                  <c:v>1.5396514121779115</c:v>
                </c:pt>
                <c:pt idx="3">
                  <c:v>1.6900403724355861</c:v>
                </c:pt>
                <c:pt idx="4">
                  <c:v>2.1964052841023873</c:v>
                </c:pt>
                <c:pt idx="5">
                  <c:v>2.7986606705993289</c:v>
                </c:pt>
                <c:pt idx="6">
                  <c:v>3.2490103958544347</c:v>
                </c:pt>
                <c:pt idx="7">
                  <c:v>3.6112418955086545</c:v>
                </c:pt>
                <c:pt idx="8">
                  <c:v>3.76297195796651</c:v>
                </c:pt>
                <c:pt idx="9">
                  <c:v>3.575738908884607</c:v>
                </c:pt>
                <c:pt idx="10">
                  <c:v>3.4023802833003547</c:v>
                </c:pt>
                <c:pt idx="11">
                  <c:v>3.0247372767917335</c:v>
                </c:pt>
                <c:pt idx="12">
                  <c:v>2.3332581507619743</c:v>
                </c:pt>
                <c:pt idx="13">
                  <c:v>2.2351745662987144</c:v>
                </c:pt>
                <c:pt idx="14">
                  <c:v>2.2056504986576853</c:v>
                </c:pt>
                <c:pt idx="15">
                  <c:v>2.2186277131375887</c:v>
                </c:pt>
                <c:pt idx="16">
                  <c:v>2.4753783716273903</c:v>
                </c:pt>
                <c:pt idx="17">
                  <c:v>2.938282569258921</c:v>
                </c:pt>
                <c:pt idx="18">
                  <c:v>3.4197909199625176</c:v>
                </c:pt>
                <c:pt idx="19">
                  <c:v>3.7632530411966902</c:v>
                </c:pt>
                <c:pt idx="20">
                  <c:v>3.8851338422664528</c:v>
                </c:pt>
                <c:pt idx="21">
                  <c:v>3.7537559376379148</c:v>
                </c:pt>
                <c:pt idx="22">
                  <c:v>3.69791822295924</c:v>
                </c:pt>
                <c:pt idx="23">
                  <c:v>3.4264644821571544</c:v>
                </c:pt>
                <c:pt idx="24">
                  <c:v>3.3734293676762617</c:v>
                </c:pt>
                <c:pt idx="25">
                  <c:v>3.2979371575284189</c:v>
                </c:pt>
                <c:pt idx="26">
                  <c:v>3.2385717908777645</c:v>
                </c:pt>
                <c:pt idx="27">
                  <c:v>2.4664172717521637</c:v>
                </c:pt>
                <c:pt idx="28">
                  <c:v>0.85771790533957226</c:v>
                </c:pt>
                <c:pt idx="29">
                  <c:v>0.27199787372786943</c:v>
                </c:pt>
                <c:pt idx="30">
                  <c:v>-0.25854122800890167</c:v>
                </c:pt>
                <c:pt idx="31">
                  <c:v>-0.84241448571810151</c:v>
                </c:pt>
                <c:pt idx="32">
                  <c:v>-1.2904496144023003</c:v>
                </c:pt>
                <c:pt idx="33">
                  <c:v>-1.282679259883035</c:v>
                </c:pt>
                <c:pt idx="34">
                  <c:v>-1.0911638008904934</c:v>
                </c:pt>
                <c:pt idx="35">
                  <c:v>-0.20011919432835201</c:v>
                </c:pt>
                <c:pt idx="36">
                  <c:v>0.35435271794719281</c:v>
                </c:pt>
                <c:pt idx="37">
                  <c:v>0.73784695959933089</c:v>
                </c:pt>
              </c:numCache>
            </c:numRef>
          </c:val>
        </c:ser>
        <c:ser>
          <c:idx val="16"/>
          <c:order val="16"/>
          <c:tx>
            <c:strRef>
              <c:f>'Tabelle1_basis 2007'!$BN$2</c:f>
              <c:strCache>
                <c:ptCount val="1"/>
                <c:pt idx="0">
                  <c:v>Winter 2014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2007'!$BN$3:$BN$40</c:f>
              <c:numCache>
                <c:formatCode>0.0</c:formatCode>
                <c:ptCount val="38"/>
                <c:pt idx="0">
                  <c:v>1.1674746002496406</c:v>
                </c:pt>
                <c:pt idx="1">
                  <c:v>1.2114987221413465</c:v>
                </c:pt>
                <c:pt idx="2">
                  <c:v>1.5288196837229373</c:v>
                </c:pt>
                <c:pt idx="3">
                  <c:v>1.6864624095006775</c:v>
                </c:pt>
                <c:pt idx="4">
                  <c:v>2.2008689360910827</c:v>
                </c:pt>
                <c:pt idx="5">
                  <c:v>2.8022387681651217</c:v>
                </c:pt>
                <c:pt idx="6">
                  <c:v>3.2577177454265804</c:v>
                </c:pt>
                <c:pt idx="7">
                  <c:v>3.6144478229250154</c:v>
                </c:pt>
                <c:pt idx="8">
                  <c:v>3.763437393350566</c:v>
                </c:pt>
                <c:pt idx="9">
                  <c:v>3.5734781344681776</c:v>
                </c:pt>
                <c:pt idx="10">
                  <c:v>3.4044941655734684</c:v>
                </c:pt>
                <c:pt idx="11">
                  <c:v>3.0315662826482903</c:v>
                </c:pt>
                <c:pt idx="12">
                  <c:v>2.3386039096040534</c:v>
                </c:pt>
                <c:pt idx="13">
                  <c:v>2.2395614045634948</c:v>
                </c:pt>
                <c:pt idx="14">
                  <c:v>2.203711878875092</c:v>
                </c:pt>
                <c:pt idx="15">
                  <c:v>2.2173877183802704</c:v>
                </c:pt>
                <c:pt idx="16">
                  <c:v>2.4676354089658181</c:v>
                </c:pt>
                <c:pt idx="17">
                  <c:v>2.9183388135940014</c:v>
                </c:pt>
                <c:pt idx="18">
                  <c:v>3.3929335419254025</c:v>
                </c:pt>
                <c:pt idx="19">
                  <c:v>3.7077725205528544</c:v>
                </c:pt>
                <c:pt idx="20">
                  <c:v>3.913862310745797</c:v>
                </c:pt>
                <c:pt idx="21">
                  <c:v>3.8550983745483602</c:v>
                </c:pt>
                <c:pt idx="22">
                  <c:v>3.7391681658767606</c:v>
                </c:pt>
                <c:pt idx="23">
                  <c:v>3.4390727798895737</c:v>
                </c:pt>
                <c:pt idx="24">
                  <c:v>3.3282698107579556</c:v>
                </c:pt>
                <c:pt idx="25">
                  <c:v>3.2443782095886942</c:v>
                </c:pt>
                <c:pt idx="26">
                  <c:v>3.2581286202536974</c:v>
                </c:pt>
                <c:pt idx="27">
                  <c:v>2.4474361374338782</c:v>
                </c:pt>
                <c:pt idx="28">
                  <c:v>0.86673303501059173</c:v>
                </c:pt>
                <c:pt idx="29">
                  <c:v>0.30570087553156711</c:v>
                </c:pt>
                <c:pt idx="30">
                  <c:v>-0.21603942454194724</c:v>
                </c:pt>
                <c:pt idx="31">
                  <c:v>-0.84174070909509568</c:v>
                </c:pt>
                <c:pt idx="32">
                  <c:v>-1.3015927997110044</c:v>
                </c:pt>
                <c:pt idx="33">
                  <c:v>-1.0967820328569355</c:v>
                </c:pt>
                <c:pt idx="34">
                  <c:v>-1.0973499220170546</c:v>
                </c:pt>
                <c:pt idx="35">
                  <c:v>-6.82311194100782E-2</c:v>
                </c:pt>
                <c:pt idx="36">
                  <c:v>0.61810881867889744</c:v>
                </c:pt>
                <c:pt idx="37">
                  <c:v>1.1010449155406166</c:v>
                </c:pt>
              </c:numCache>
            </c:numRef>
          </c:val>
        </c:ser>
        <c:ser>
          <c:idx val="17"/>
          <c:order val="17"/>
          <c:tx>
            <c:strRef>
              <c:f>'Tabelle1_basis 2007'!$BR$2</c:f>
              <c:strCache>
                <c:ptCount val="1"/>
                <c:pt idx="0">
                  <c:v>Frühjar 2014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2007'!$BR$3:$BR$40</c:f>
              <c:numCache>
                <c:formatCode>0.0</c:formatCode>
                <c:ptCount val="38"/>
                <c:pt idx="0">
                  <c:v>1.4306700706625541</c:v>
                </c:pt>
                <c:pt idx="1">
                  <c:v>1.5341286272495092</c:v>
                </c:pt>
                <c:pt idx="2">
                  <c:v>2.1263105433852125</c:v>
                </c:pt>
                <c:pt idx="3">
                  <c:v>1.8303348928115692</c:v>
                </c:pt>
                <c:pt idx="4">
                  <c:v>2.3510775686002239</c:v>
                </c:pt>
                <c:pt idx="5">
                  <c:v>2.9240115066564876</c:v>
                </c:pt>
                <c:pt idx="6">
                  <c:v>3.0500180967164781</c:v>
                </c:pt>
                <c:pt idx="7">
                  <c:v>3.5288897121902307</c:v>
                </c:pt>
                <c:pt idx="8">
                  <c:v>3.7118309918565906</c:v>
                </c:pt>
                <c:pt idx="9">
                  <c:v>3.4310102434510048</c:v>
                </c:pt>
                <c:pt idx="10">
                  <c:v>3.3136035487174809</c:v>
                </c:pt>
                <c:pt idx="11">
                  <c:v>2.9821743155824976</c:v>
                </c:pt>
                <c:pt idx="12">
                  <c:v>2.2257541135280556</c:v>
                </c:pt>
                <c:pt idx="13">
                  <c:v>2.4155147122548737</c:v>
                </c:pt>
                <c:pt idx="14">
                  <c:v>2.4750889222806993</c:v>
                </c:pt>
                <c:pt idx="15">
                  <c:v>2.2872270171740761</c:v>
                </c:pt>
                <c:pt idx="16">
                  <c:v>2.4580382867498196</c:v>
                </c:pt>
                <c:pt idx="17">
                  <c:v>2.8147026597609148</c:v>
                </c:pt>
                <c:pt idx="18">
                  <c:v>3.2850652364271538</c:v>
                </c:pt>
                <c:pt idx="19">
                  <c:v>3.4351365583207505</c:v>
                </c:pt>
                <c:pt idx="20">
                  <c:v>3.6545331765194033</c:v>
                </c:pt>
                <c:pt idx="21">
                  <c:v>3.4309957039388106</c:v>
                </c:pt>
                <c:pt idx="22">
                  <c:v>3.4477652850802398</c:v>
                </c:pt>
                <c:pt idx="23">
                  <c:v>3.2011180591831057</c:v>
                </c:pt>
                <c:pt idx="24">
                  <c:v>3.2992145164812969</c:v>
                </c:pt>
                <c:pt idx="25">
                  <c:v>3.2764634202483434</c:v>
                </c:pt>
                <c:pt idx="26">
                  <c:v>3.5236185800690434</c:v>
                </c:pt>
                <c:pt idx="27">
                  <c:v>2.7709448607294185</c:v>
                </c:pt>
                <c:pt idx="28">
                  <c:v>1.0845132054847939</c:v>
                </c:pt>
                <c:pt idx="29">
                  <c:v>1.1792675750321946</c:v>
                </c:pt>
                <c:pt idx="30">
                  <c:v>0.68589589169691934</c:v>
                </c:pt>
                <c:pt idx="31">
                  <c:v>-0.10058089485495136</c:v>
                </c:pt>
                <c:pt idx="32">
                  <c:v>-0.44682910923382613</c:v>
                </c:pt>
                <c:pt idx="33">
                  <c:v>-0.31442344081402673</c:v>
                </c:pt>
                <c:pt idx="34">
                  <c:v>-0.13545336025387877</c:v>
                </c:pt>
                <c:pt idx="35">
                  <c:v>0.30451098905155405</c:v>
                </c:pt>
                <c:pt idx="36">
                  <c:v>0.72789653991134351</c:v>
                </c:pt>
                <c:pt idx="37">
                  <c:v>0.74256343197331987</c:v>
                </c:pt>
              </c:numCache>
            </c:numRef>
          </c:val>
        </c:ser>
        <c:dLbls/>
        <c:marker val="1"/>
        <c:axId val="66463616"/>
        <c:axId val="66465152"/>
      </c:lineChart>
      <c:catAx>
        <c:axId val="66463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/>
            </a:pPr>
            <a:endParaRPr lang="tr-TR"/>
          </a:p>
        </c:txPr>
        <c:crossAx val="66465152"/>
        <c:crosses val="autoZero"/>
        <c:auto val="1"/>
        <c:lblAlgn val="ctr"/>
        <c:lblOffset val="100"/>
      </c:catAx>
      <c:valAx>
        <c:axId val="66465152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/>
            </a:pPr>
            <a:endParaRPr lang="tr-TR"/>
          </a:p>
        </c:txPr>
        <c:crossAx val="6646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714129483814527E-2"/>
          <c:y val="0.72801521337610708"/>
          <c:w val="0.75401999130812725"/>
          <c:h val="0.19594220625334463"/>
        </c:manualLayout>
      </c:layout>
      <c:txPr>
        <a:bodyPr/>
        <a:lstStyle/>
        <a:p>
          <a:pPr>
            <a:defRPr lang="de-DE" sz="11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7.9002405949256505E-2"/>
          <c:y val="3.4267036064936335E-2"/>
          <c:w val="0.89044203849518888"/>
          <c:h val="0.77561001962133458"/>
        </c:manualLayout>
      </c:layout>
      <c:lineChart>
        <c:grouping val="standard"/>
        <c:ser>
          <c:idx val="1"/>
          <c:order val="0"/>
          <c:tx>
            <c:strRef>
              <c:f>'Tabelle1_basis 2007'!$F$2</c:f>
              <c:strCache>
                <c:ptCount val="1"/>
                <c:pt idx="0">
                  <c:v>Herbst 2007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2007'!$F$3:$F$34</c:f>
              <c:numCache>
                <c:formatCode>0.0</c:formatCode>
                <c:ptCount val="32"/>
                <c:pt idx="0">
                  <c:v>1.2063602474926549</c:v>
                </c:pt>
                <c:pt idx="1">
                  <c:v>1.1972913690325271</c:v>
                </c:pt>
                <c:pt idx="2">
                  <c:v>2.2887218191222747</c:v>
                </c:pt>
                <c:pt idx="3">
                  <c:v>1.1237487864172557</c:v>
                </c:pt>
                <c:pt idx="4">
                  <c:v>1.9065569814792793</c:v>
                </c:pt>
                <c:pt idx="5">
                  <c:v>2.6199636936538928</c:v>
                </c:pt>
                <c:pt idx="6">
                  <c:v>3.0010286617081494</c:v>
                </c:pt>
                <c:pt idx="7">
                  <c:v>3.29586733342766</c:v>
                </c:pt>
                <c:pt idx="8">
                  <c:v>3.7493466459903813</c:v>
                </c:pt>
                <c:pt idx="9">
                  <c:v>3.4882645160215553</c:v>
                </c:pt>
                <c:pt idx="10">
                  <c:v>3.3557002423293847</c:v>
                </c:pt>
                <c:pt idx="11">
                  <c:v>2.8248898054916038</c:v>
                </c:pt>
                <c:pt idx="12">
                  <c:v>1.8881914503706687</c:v>
                </c:pt>
                <c:pt idx="13">
                  <c:v>2.2397645186370996</c:v>
                </c:pt>
                <c:pt idx="14">
                  <c:v>2.72891465327465</c:v>
                </c:pt>
                <c:pt idx="15">
                  <c:v>2.4948000410891735</c:v>
                </c:pt>
                <c:pt idx="16">
                  <c:v>2.7712573785438677</c:v>
                </c:pt>
                <c:pt idx="17">
                  <c:v>3.1370454240757129</c:v>
                </c:pt>
                <c:pt idx="18">
                  <c:v>3.6485961285165125</c:v>
                </c:pt>
                <c:pt idx="19">
                  <c:v>3.6707974960435319</c:v>
                </c:pt>
                <c:pt idx="20">
                  <c:v>3.8684042329150126</c:v>
                </c:pt>
                <c:pt idx="21">
                  <c:v>3.5932006083398527</c:v>
                </c:pt>
                <c:pt idx="22">
                  <c:v>3.9436100945642982</c:v>
                </c:pt>
                <c:pt idx="23">
                  <c:v>3.898818086548328</c:v>
                </c:pt>
                <c:pt idx="24">
                  <c:v>4.1491718505180186</c:v>
                </c:pt>
                <c:pt idx="25">
                  <c:v>3.5472319132943353</c:v>
                </c:pt>
                <c:pt idx="26">
                  <c:v>3.678784930830159</c:v>
                </c:pt>
                <c:pt idx="27">
                  <c:v>3.4069484068149247</c:v>
                </c:pt>
                <c:pt idx="28">
                  <c:v>3.2263205455517197</c:v>
                </c:pt>
                <c:pt idx="29">
                  <c:v>2.4798662922898229</c:v>
                </c:pt>
                <c:pt idx="30">
                  <c:v>2.4469111436154822</c:v>
                </c:pt>
                <c:pt idx="31">
                  <c:v>2.4473540199841493</c:v>
                </c:pt>
              </c:numCache>
            </c:numRef>
          </c:val>
        </c:ser>
        <c:ser>
          <c:idx val="3"/>
          <c:order val="1"/>
          <c:tx>
            <c:strRef>
              <c:f>'Tabelle1_basis 2007'!$N$2</c:f>
              <c:strCache>
                <c:ptCount val="1"/>
                <c:pt idx="0">
                  <c:v>Herbst 2008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2007'!$N$3:$N$40</c:f>
              <c:numCache>
                <c:formatCode>0.0</c:formatCode>
                <c:ptCount val="38"/>
                <c:pt idx="0">
                  <c:v>1.3660170375648262</c:v>
                </c:pt>
                <c:pt idx="1">
                  <c:v>1.3441413148056025</c:v>
                </c:pt>
                <c:pt idx="2">
                  <c:v>2.2968982460180865</c:v>
                </c:pt>
                <c:pt idx="3">
                  <c:v>1.1708304969357153</c:v>
                </c:pt>
                <c:pt idx="4">
                  <c:v>1.8747428441577618</c:v>
                </c:pt>
                <c:pt idx="5">
                  <c:v>2.5160430068740469</c:v>
                </c:pt>
                <c:pt idx="6">
                  <c:v>2.8545190020734301</c:v>
                </c:pt>
                <c:pt idx="7">
                  <c:v>3.1564035373626842</c:v>
                </c:pt>
                <c:pt idx="8">
                  <c:v>3.626438971840007</c:v>
                </c:pt>
                <c:pt idx="9">
                  <c:v>3.4387370650694749</c:v>
                </c:pt>
                <c:pt idx="10">
                  <c:v>3.3754752617499051</c:v>
                </c:pt>
                <c:pt idx="11">
                  <c:v>2.9345688960897176</c:v>
                </c:pt>
                <c:pt idx="12">
                  <c:v>2.0297463893629297</c:v>
                </c:pt>
                <c:pt idx="13">
                  <c:v>2.413387334089423</c:v>
                </c:pt>
                <c:pt idx="14">
                  <c:v>2.8076912263707232</c:v>
                </c:pt>
                <c:pt idx="15">
                  <c:v>2.5393312220946207</c:v>
                </c:pt>
                <c:pt idx="16">
                  <c:v>2.7483356389083724</c:v>
                </c:pt>
                <c:pt idx="17">
                  <c:v>3.0815101905323772</c:v>
                </c:pt>
                <c:pt idx="18">
                  <c:v>3.5602547850826394</c:v>
                </c:pt>
                <c:pt idx="19">
                  <c:v>3.6007506532516054</c:v>
                </c:pt>
                <c:pt idx="20">
                  <c:v>3.7957114775150069</c:v>
                </c:pt>
                <c:pt idx="21">
                  <c:v>3.522204417468644</c:v>
                </c:pt>
                <c:pt idx="22">
                  <c:v>3.7747351880190072</c:v>
                </c:pt>
                <c:pt idx="23">
                  <c:v>3.6040520748643612</c:v>
                </c:pt>
                <c:pt idx="24">
                  <c:v>3.7086933622853646</c:v>
                </c:pt>
                <c:pt idx="25">
                  <c:v>3.389063844663287</c:v>
                </c:pt>
                <c:pt idx="26">
                  <c:v>3.3634476849241812</c:v>
                </c:pt>
                <c:pt idx="27">
                  <c:v>2.1439598069583177</c:v>
                </c:pt>
                <c:pt idx="28">
                  <c:v>1.664805526494928</c:v>
                </c:pt>
                <c:pt idx="29">
                  <c:v>1.4697216778561284</c:v>
                </c:pt>
                <c:pt idx="30">
                  <c:v>2.1310492692513838</c:v>
                </c:pt>
                <c:pt idx="31">
                  <c:v>2.3332236295041664</c:v>
                </c:pt>
                <c:pt idx="32">
                  <c:v>2.448454592751248</c:v>
                </c:pt>
              </c:numCache>
            </c:numRef>
          </c:val>
        </c:ser>
        <c:ser>
          <c:idx val="5"/>
          <c:order val="2"/>
          <c:tx>
            <c:strRef>
              <c:f>'Tabelle1_basis 2007'!$V$2</c:f>
              <c:strCache>
                <c:ptCount val="1"/>
                <c:pt idx="0">
                  <c:v>Frühjahr 2009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2007'!$V$3:$V$40</c:f>
              <c:numCache>
                <c:formatCode>0.0</c:formatCode>
                <c:ptCount val="38"/>
                <c:pt idx="0">
                  <c:v>1.0155437789844957</c:v>
                </c:pt>
                <c:pt idx="1">
                  <c:v>0.94883969032089066</c:v>
                </c:pt>
                <c:pt idx="2">
                  <c:v>1.8196393690097734</c:v>
                </c:pt>
                <c:pt idx="3">
                  <c:v>0.90110600631756466</c:v>
                </c:pt>
                <c:pt idx="4">
                  <c:v>1.8510455570248219</c:v>
                </c:pt>
                <c:pt idx="5">
                  <c:v>2.7880984297432798</c:v>
                </c:pt>
                <c:pt idx="6">
                  <c:v>3.339129212996661</c:v>
                </c:pt>
                <c:pt idx="7">
                  <c:v>3.6800837246865115</c:v>
                </c:pt>
                <c:pt idx="8">
                  <c:v>4.0531415443334495</c:v>
                </c:pt>
                <c:pt idx="9">
                  <c:v>3.732873556989702</c:v>
                </c:pt>
                <c:pt idx="10">
                  <c:v>3.4658875992189975</c:v>
                </c:pt>
                <c:pt idx="11">
                  <c:v>2.8317780024548878</c:v>
                </c:pt>
                <c:pt idx="12">
                  <c:v>1.8308910625631336</c:v>
                </c:pt>
                <c:pt idx="13">
                  <c:v>2.1528146225383349</c:v>
                </c:pt>
                <c:pt idx="14">
                  <c:v>2.5772258137245485</c:v>
                </c:pt>
                <c:pt idx="15">
                  <c:v>2.4438027931244166</c:v>
                </c:pt>
                <c:pt idx="16">
                  <c:v>2.8058453064268907</c:v>
                </c:pt>
                <c:pt idx="17">
                  <c:v>3.2737124143391805</c:v>
                </c:pt>
                <c:pt idx="18">
                  <c:v>3.8086412533266722</c:v>
                </c:pt>
                <c:pt idx="19">
                  <c:v>3.8650805226320584</c:v>
                </c:pt>
                <c:pt idx="20">
                  <c:v>3.9764629058858025</c:v>
                </c:pt>
                <c:pt idx="21">
                  <c:v>3.6011651093066144</c:v>
                </c:pt>
                <c:pt idx="22">
                  <c:v>3.6850064882787414</c:v>
                </c:pt>
                <c:pt idx="23">
                  <c:v>3.3646854085924716</c:v>
                </c:pt>
                <c:pt idx="24">
                  <c:v>3.3392573195067499</c:v>
                </c:pt>
                <c:pt idx="25">
                  <c:v>2.9623383203278175</c:v>
                </c:pt>
                <c:pt idx="26">
                  <c:v>2.8593919523064226</c:v>
                </c:pt>
                <c:pt idx="27">
                  <c:v>1.6367876762078737</c:v>
                </c:pt>
                <c:pt idx="28">
                  <c:v>0.22392588935769009</c:v>
                </c:pt>
                <c:pt idx="29">
                  <c:v>0.20047207654130261</c:v>
                </c:pt>
                <c:pt idx="30">
                  <c:v>1.6824845663226506</c:v>
                </c:pt>
                <c:pt idx="31">
                  <c:v>2.282719085563345</c:v>
                </c:pt>
                <c:pt idx="32">
                  <c:v>2.6290232486746001</c:v>
                </c:pt>
              </c:numCache>
            </c:numRef>
          </c:val>
        </c:ser>
        <c:ser>
          <c:idx val="6"/>
          <c:order val="3"/>
          <c:tx>
            <c:strRef>
              <c:f>'Tabelle1_basis 2007'!$Z$2</c:f>
              <c:strCache>
                <c:ptCount val="1"/>
                <c:pt idx="0">
                  <c:v>Herbst 2009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2007'!$Z$3:$Z$41</c:f>
              <c:numCache>
                <c:formatCode>0.0</c:formatCode>
                <c:ptCount val="39"/>
                <c:pt idx="0">
                  <c:v>0.88184048299999995</c:v>
                </c:pt>
                <c:pt idx="1">
                  <c:v>0.81764044300000005</c:v>
                </c:pt>
                <c:pt idx="2">
                  <c:v>1.643501176</c:v>
                </c:pt>
                <c:pt idx="3">
                  <c:v>0.96788490400000005</c:v>
                </c:pt>
                <c:pt idx="4">
                  <c:v>1.9455972779999999</c:v>
                </c:pt>
                <c:pt idx="5">
                  <c:v>2.8954119519999999</c:v>
                </c:pt>
                <c:pt idx="6">
                  <c:v>3.5017411809999999</c:v>
                </c:pt>
                <c:pt idx="7">
                  <c:v>3.8161621120000002</c:v>
                </c:pt>
                <c:pt idx="8">
                  <c:v>4.1090835119999998</c:v>
                </c:pt>
                <c:pt idx="9">
                  <c:v>3.7487501710000002</c:v>
                </c:pt>
                <c:pt idx="10">
                  <c:v>3.4215677210000002</c:v>
                </c:pt>
                <c:pt idx="11">
                  <c:v>2.7664637070000002</c:v>
                </c:pt>
                <c:pt idx="12">
                  <c:v>1.8220154200000001</c:v>
                </c:pt>
                <c:pt idx="13">
                  <c:v>2.0396855970000001</c:v>
                </c:pt>
                <c:pt idx="14">
                  <c:v>2.4368820960000002</c:v>
                </c:pt>
                <c:pt idx="15">
                  <c:v>2.4216261590000001</c:v>
                </c:pt>
                <c:pt idx="16">
                  <c:v>2.851242923</c:v>
                </c:pt>
                <c:pt idx="17">
                  <c:v>3.3339455249999999</c:v>
                </c:pt>
                <c:pt idx="18">
                  <c:v>3.851919487</c:v>
                </c:pt>
                <c:pt idx="19">
                  <c:v>3.9314072050000002</c:v>
                </c:pt>
                <c:pt idx="20">
                  <c:v>4.0279140699999996</c:v>
                </c:pt>
                <c:pt idx="21">
                  <c:v>3.6851158979999998</c:v>
                </c:pt>
                <c:pt idx="22">
                  <c:v>3.7372367739999999</c:v>
                </c:pt>
                <c:pt idx="23">
                  <c:v>3.4148222060000002</c:v>
                </c:pt>
                <c:pt idx="24">
                  <c:v>3.3429278340000002</c:v>
                </c:pt>
                <c:pt idx="25">
                  <c:v>2.9444095209999999</c:v>
                </c:pt>
                <c:pt idx="26">
                  <c:v>2.7358584719999999</c:v>
                </c:pt>
                <c:pt idx="27">
                  <c:v>1.5723457240000001</c:v>
                </c:pt>
                <c:pt idx="28">
                  <c:v>-9.3707439000000003E-2</c:v>
                </c:pt>
                <c:pt idx="29">
                  <c:v>-3.6956561999999998E-2</c:v>
                </c:pt>
                <c:pt idx="30">
                  <c:v>3.4305519999999999E-3</c:v>
                </c:pt>
                <c:pt idx="31">
                  <c:v>1.3202062889999999</c:v>
                </c:pt>
                <c:pt idx="32">
                  <c:v>2.0014776780000001</c:v>
                </c:pt>
                <c:pt idx="33">
                  <c:v>2.542163124</c:v>
                </c:pt>
              </c:numCache>
            </c:numRef>
          </c:val>
        </c:ser>
        <c:ser>
          <c:idx val="10"/>
          <c:order val="4"/>
          <c:tx>
            <c:strRef>
              <c:f>'Tabelle1_basis 2007'!$AP$2</c:f>
              <c:strCache>
                <c:ptCount val="1"/>
                <c:pt idx="0">
                  <c:v>Herbst 2011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2007'!$AP$3:$AP$40</c:f>
              <c:numCache>
                <c:formatCode>General</c:formatCode>
                <c:ptCount val="38"/>
                <c:pt idx="10" formatCode="0.0">
                  <c:v>3.3754162411363309</c:v>
                </c:pt>
                <c:pt idx="11" formatCode="0.0">
                  <c:v>3.0132193845736399</c:v>
                </c:pt>
                <c:pt idx="12" formatCode="0.0">
                  <c:v>2.3970163761730445</c:v>
                </c:pt>
                <c:pt idx="13" formatCode="0.0">
                  <c:v>2.3386304851073847</c:v>
                </c:pt>
                <c:pt idx="14" formatCode="0.0">
                  <c:v>2.3329110269831865</c:v>
                </c:pt>
                <c:pt idx="15" formatCode="0.0">
                  <c:v>2.2981614436020203</c:v>
                </c:pt>
                <c:pt idx="16" formatCode="0.0">
                  <c:v>2.5125497635994254</c:v>
                </c:pt>
                <c:pt idx="17" formatCode="0.0">
                  <c:v>2.9167744161879394</c:v>
                </c:pt>
                <c:pt idx="18" formatCode="0.0">
                  <c:v>3.3299576272080911</c:v>
                </c:pt>
                <c:pt idx="19" formatCode="0.0">
                  <c:v>3.6298923262727767</c:v>
                </c:pt>
                <c:pt idx="20" formatCode="0.0">
                  <c:v>3.7376263547422628</c:v>
                </c:pt>
                <c:pt idx="21" formatCode="0.0">
                  <c:v>3.6536203487710361</c:v>
                </c:pt>
                <c:pt idx="22" formatCode="0.0">
                  <c:v>3.5941585625755001</c:v>
                </c:pt>
                <c:pt idx="23" formatCode="0.0">
                  <c:v>3.3412183609481394</c:v>
                </c:pt>
                <c:pt idx="24" formatCode="0.0">
                  <c:v>3.350151907342469</c:v>
                </c:pt>
                <c:pt idx="25" formatCode="0.0">
                  <c:v>3.349666063438006</c:v>
                </c:pt>
                <c:pt idx="26" formatCode="0.0">
                  <c:v>3.3630289195234253</c:v>
                </c:pt>
                <c:pt idx="27" formatCode="0.0">
                  <c:v>2.7314906931465988</c:v>
                </c:pt>
                <c:pt idx="28" formatCode="0.0">
                  <c:v>1.2500985680126808</c:v>
                </c:pt>
                <c:pt idx="29" formatCode="0.0">
                  <c:v>0.68038553455112005</c:v>
                </c:pt>
                <c:pt idx="30" formatCode="0.0">
                  <c:v>0.30651634154506002</c:v>
                </c:pt>
                <c:pt idx="31" formatCode="0.0">
                  <c:v>-0.25946644929243368</c:v>
                </c:pt>
                <c:pt idx="32" formatCode="0.0">
                  <c:v>-0.30445456543102267</c:v>
                </c:pt>
                <c:pt idx="33" formatCode="0.0">
                  <c:v>0.72275246196948917</c:v>
                </c:pt>
                <c:pt idx="34" formatCode="0.0">
                  <c:v>1.0462025323798141</c:v>
                </c:pt>
                <c:pt idx="35" formatCode="0.0">
                  <c:v>1.2177362263252389</c:v>
                </c:pt>
              </c:numCache>
            </c:numRef>
          </c:val>
        </c:ser>
        <c:ser>
          <c:idx val="16"/>
          <c:order val="5"/>
          <c:tx>
            <c:strRef>
              <c:f>'Tabelle1_basis 2007'!$BN$2</c:f>
              <c:strCache>
                <c:ptCount val="1"/>
                <c:pt idx="0">
                  <c:v>Winter 2014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2007'!$BN$3:$BN$40</c:f>
              <c:numCache>
                <c:formatCode>0.0</c:formatCode>
                <c:ptCount val="38"/>
                <c:pt idx="0">
                  <c:v>1.1674746002496406</c:v>
                </c:pt>
                <c:pt idx="1">
                  <c:v>1.2114987221413465</c:v>
                </c:pt>
                <c:pt idx="2">
                  <c:v>1.5288196837229373</c:v>
                </c:pt>
                <c:pt idx="3">
                  <c:v>1.6864624095006775</c:v>
                </c:pt>
                <c:pt idx="4">
                  <c:v>2.2008689360910827</c:v>
                </c:pt>
                <c:pt idx="5">
                  <c:v>2.8022387681651217</c:v>
                </c:pt>
                <c:pt idx="6">
                  <c:v>3.2577177454265804</c:v>
                </c:pt>
                <c:pt idx="7">
                  <c:v>3.6144478229250154</c:v>
                </c:pt>
                <c:pt idx="8">
                  <c:v>3.763437393350566</c:v>
                </c:pt>
                <c:pt idx="9">
                  <c:v>3.5734781344681776</c:v>
                </c:pt>
                <c:pt idx="10">
                  <c:v>3.4044941655734684</c:v>
                </c:pt>
                <c:pt idx="11">
                  <c:v>3.0315662826482903</c:v>
                </c:pt>
                <c:pt idx="12">
                  <c:v>2.3386039096040534</c:v>
                </c:pt>
                <c:pt idx="13">
                  <c:v>2.2395614045634948</c:v>
                </c:pt>
                <c:pt idx="14">
                  <c:v>2.203711878875092</c:v>
                </c:pt>
                <c:pt idx="15">
                  <c:v>2.2173877183802704</c:v>
                </c:pt>
                <c:pt idx="16">
                  <c:v>2.4676354089658181</c:v>
                </c:pt>
                <c:pt idx="17">
                  <c:v>2.9183388135940014</c:v>
                </c:pt>
                <c:pt idx="18">
                  <c:v>3.3929335419254025</c:v>
                </c:pt>
                <c:pt idx="19">
                  <c:v>3.7077725205528544</c:v>
                </c:pt>
                <c:pt idx="20">
                  <c:v>3.913862310745797</c:v>
                </c:pt>
                <c:pt idx="21">
                  <c:v>3.8550983745483602</c:v>
                </c:pt>
                <c:pt idx="22">
                  <c:v>3.7391681658767606</c:v>
                </c:pt>
                <c:pt idx="23">
                  <c:v>3.4390727798895737</c:v>
                </c:pt>
                <c:pt idx="24">
                  <c:v>3.3282698107579556</c:v>
                </c:pt>
                <c:pt idx="25">
                  <c:v>3.2443782095886942</c:v>
                </c:pt>
                <c:pt idx="26">
                  <c:v>3.2581286202536974</c:v>
                </c:pt>
                <c:pt idx="27">
                  <c:v>2.4474361374338782</c:v>
                </c:pt>
                <c:pt idx="28">
                  <c:v>0.86673303501059173</c:v>
                </c:pt>
                <c:pt idx="29">
                  <c:v>0.30570087553156711</c:v>
                </c:pt>
                <c:pt idx="30">
                  <c:v>-0.21603942454194724</c:v>
                </c:pt>
                <c:pt idx="31">
                  <c:v>-0.84174070909509568</c:v>
                </c:pt>
                <c:pt idx="32">
                  <c:v>-1.3015927997110044</c:v>
                </c:pt>
                <c:pt idx="33">
                  <c:v>-1.0967820328569355</c:v>
                </c:pt>
                <c:pt idx="34">
                  <c:v>-1.0973499220170546</c:v>
                </c:pt>
                <c:pt idx="35">
                  <c:v>-6.82311194100782E-2</c:v>
                </c:pt>
                <c:pt idx="36">
                  <c:v>0.61810881867889744</c:v>
                </c:pt>
                <c:pt idx="37">
                  <c:v>1.1010449155406166</c:v>
                </c:pt>
              </c:numCache>
            </c:numRef>
          </c:val>
        </c:ser>
        <c:ser>
          <c:idx val="0"/>
          <c:order val="6"/>
          <c:tx>
            <c:strRef>
              <c:f>'Tabelle1_basis 2007'!$BR$2</c:f>
              <c:strCache>
                <c:ptCount val="1"/>
                <c:pt idx="0">
                  <c:v>Frühjar 2014</c:v>
                </c:pt>
              </c:strCache>
            </c:strRef>
          </c:tx>
          <c:marker>
            <c:symbol val="none"/>
          </c:marker>
          <c:cat>
            <c:numRef>
              <c:f>'Tabelle1_basis 2007'!$A$3:$A$40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'Tabelle1_basis 2007'!$BR$3:$BR$40</c:f>
              <c:numCache>
                <c:formatCode>0.0</c:formatCode>
                <c:ptCount val="38"/>
                <c:pt idx="0">
                  <c:v>1.4306700706625541</c:v>
                </c:pt>
                <c:pt idx="1">
                  <c:v>1.5341286272495092</c:v>
                </c:pt>
                <c:pt idx="2">
                  <c:v>2.1263105433852125</c:v>
                </c:pt>
                <c:pt idx="3">
                  <c:v>1.8303348928115692</c:v>
                </c:pt>
                <c:pt idx="4">
                  <c:v>2.3510775686002239</c:v>
                </c:pt>
                <c:pt idx="5">
                  <c:v>2.9240115066564876</c:v>
                </c:pt>
                <c:pt idx="6">
                  <c:v>3.0500180967164781</c:v>
                </c:pt>
                <c:pt idx="7">
                  <c:v>3.5288897121902307</c:v>
                </c:pt>
                <c:pt idx="8">
                  <c:v>3.7118309918565906</c:v>
                </c:pt>
                <c:pt idx="9">
                  <c:v>3.4310102434510048</c:v>
                </c:pt>
                <c:pt idx="10">
                  <c:v>3.3136035487174809</c:v>
                </c:pt>
                <c:pt idx="11">
                  <c:v>2.9821743155824976</c:v>
                </c:pt>
                <c:pt idx="12">
                  <c:v>2.2257541135280556</c:v>
                </c:pt>
                <c:pt idx="13">
                  <c:v>2.4155147122548737</c:v>
                </c:pt>
                <c:pt idx="14">
                  <c:v>2.4750889222806993</c:v>
                </c:pt>
                <c:pt idx="15">
                  <c:v>2.2872270171740761</c:v>
                </c:pt>
                <c:pt idx="16">
                  <c:v>2.4580382867498196</c:v>
                </c:pt>
                <c:pt idx="17">
                  <c:v>2.8147026597609148</c:v>
                </c:pt>
                <c:pt idx="18">
                  <c:v>3.2850652364271538</c:v>
                </c:pt>
                <c:pt idx="19">
                  <c:v>3.4351365583207505</c:v>
                </c:pt>
                <c:pt idx="20">
                  <c:v>3.6545331765194033</c:v>
                </c:pt>
                <c:pt idx="21">
                  <c:v>3.4309957039388106</c:v>
                </c:pt>
                <c:pt idx="22">
                  <c:v>3.4477652850802398</c:v>
                </c:pt>
                <c:pt idx="23">
                  <c:v>3.2011180591831057</c:v>
                </c:pt>
                <c:pt idx="24">
                  <c:v>3.2992145164812969</c:v>
                </c:pt>
                <c:pt idx="25">
                  <c:v>3.2764634202483434</c:v>
                </c:pt>
                <c:pt idx="26">
                  <c:v>3.5236185800690434</c:v>
                </c:pt>
                <c:pt idx="27">
                  <c:v>2.7709448607294185</c:v>
                </c:pt>
                <c:pt idx="28">
                  <c:v>1.0845132054847939</c:v>
                </c:pt>
                <c:pt idx="29">
                  <c:v>1.1792675750321946</c:v>
                </c:pt>
                <c:pt idx="30">
                  <c:v>0.68589589169691934</c:v>
                </c:pt>
                <c:pt idx="31">
                  <c:v>-0.10058089485495136</c:v>
                </c:pt>
                <c:pt idx="32">
                  <c:v>-0.44682910923382613</c:v>
                </c:pt>
                <c:pt idx="33">
                  <c:v>-0.31442344081402673</c:v>
                </c:pt>
                <c:pt idx="34">
                  <c:v>-0.13545336025387877</c:v>
                </c:pt>
                <c:pt idx="35">
                  <c:v>0.30451098905155405</c:v>
                </c:pt>
                <c:pt idx="36">
                  <c:v>0.72789653991134351</c:v>
                </c:pt>
                <c:pt idx="37">
                  <c:v>0.74256343197331987</c:v>
                </c:pt>
              </c:numCache>
            </c:numRef>
          </c:val>
        </c:ser>
        <c:dLbls/>
        <c:marker val="1"/>
        <c:axId val="66542208"/>
        <c:axId val="66552192"/>
      </c:lineChart>
      <c:catAx>
        <c:axId val="6654220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de-DE" sz="1100"/>
            </a:pPr>
            <a:endParaRPr lang="tr-TR"/>
          </a:p>
        </c:txPr>
        <c:crossAx val="66552192"/>
        <c:crosses val="autoZero"/>
        <c:auto val="1"/>
        <c:lblAlgn val="ctr"/>
        <c:lblOffset val="100"/>
      </c:catAx>
      <c:valAx>
        <c:axId val="66552192"/>
        <c:scaling>
          <c:orientation val="minMax"/>
          <c:max val="3.5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lang="de-DE"/>
            </a:pPr>
            <a:endParaRPr lang="tr-TR"/>
          </a:p>
        </c:txPr>
        <c:crossAx val="6654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714129483814527E-2"/>
          <c:y val="0.88853308870371672"/>
          <c:w val="0.58216475006739821"/>
          <c:h val="0.10228371938944524"/>
        </c:manualLayout>
      </c:layout>
      <c:txPr>
        <a:bodyPr/>
        <a:lstStyle/>
        <a:p>
          <a:pPr>
            <a:defRPr lang="de-DE" sz="1200"/>
          </a:pPr>
          <a:endParaRPr lang="tr-TR"/>
        </a:p>
      </c:txPr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95249</xdr:colOff>
      <xdr:row>47</xdr:row>
      <xdr:rowOff>139700</xdr:rowOff>
    </xdr:from>
    <xdr:to>
      <xdr:col>59</xdr:col>
      <xdr:colOff>241300</xdr:colOff>
      <xdr:row>98</xdr:row>
      <xdr:rowOff>152400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0</xdr:colOff>
      <xdr:row>51</xdr:row>
      <xdr:rowOff>0</xdr:rowOff>
    </xdr:from>
    <xdr:to>
      <xdr:col>76</xdr:col>
      <xdr:colOff>447675</xdr:colOff>
      <xdr:row>76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77</xdr:col>
      <xdr:colOff>0</xdr:colOff>
      <xdr:row>50</xdr:row>
      <xdr:rowOff>152400</xdr:rowOff>
    </xdr:from>
    <xdr:to>
      <xdr:col>86</xdr:col>
      <xdr:colOff>447675</xdr:colOff>
      <xdr:row>76</xdr:row>
      <xdr:rowOff>104775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88</xdr:col>
      <xdr:colOff>0</xdr:colOff>
      <xdr:row>51</xdr:row>
      <xdr:rowOff>0</xdr:rowOff>
    </xdr:from>
    <xdr:to>
      <xdr:col>97</xdr:col>
      <xdr:colOff>447675</xdr:colOff>
      <xdr:row>76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88900</xdr:rowOff>
    </xdr:from>
    <xdr:to>
      <xdr:col>9</xdr:col>
      <xdr:colOff>679452</xdr:colOff>
      <xdr:row>69</xdr:row>
      <xdr:rowOff>88900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41</xdr:row>
      <xdr:rowOff>0</xdr:rowOff>
    </xdr:from>
    <xdr:to>
      <xdr:col>23</xdr:col>
      <xdr:colOff>679452</xdr:colOff>
      <xdr:row>70</xdr:row>
      <xdr:rowOff>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71</xdr:col>
      <xdr:colOff>165100</xdr:colOff>
      <xdr:row>81</xdr:row>
      <xdr:rowOff>25400</xdr:rowOff>
    </xdr:from>
    <xdr:to>
      <xdr:col>80</xdr:col>
      <xdr:colOff>612775</xdr:colOff>
      <xdr:row>106</xdr:row>
      <xdr:rowOff>168275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0.02616</cdr:y>
    </cdr:from>
    <cdr:to>
      <cdr:x>1</cdr:x>
      <cdr:y>0.23547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132907"/>
          <a:ext cx="6623051" cy="1063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DE" sz="1600" b="1"/>
            <a:t>Revision of potential output</a:t>
          </a:r>
          <a:r>
            <a:rPr lang="de-DE" sz="1600" b="1" baseline="0"/>
            <a:t> compared to spring 2007 estimate, </a:t>
          </a:r>
          <a:r>
            <a:rPr lang="de-DE" sz="1600" b="1" baseline="0">
              <a:effectLst/>
              <a:latin typeface="+mn-lt"/>
              <a:ea typeface="+mn-ea"/>
              <a:cs typeface="+mn-cs"/>
            </a:rPr>
            <a:t>in %, </a:t>
          </a:r>
          <a:r>
            <a:rPr lang="de-DE" sz="1600" b="1" baseline="0"/>
            <a:t>Spain 2007-2011</a:t>
          </a:r>
          <a:br>
            <a:rPr lang="de-DE" sz="1600" b="1" baseline="0"/>
          </a:br>
          <a:r>
            <a:rPr lang="de-DE" sz="1400" b="0" baseline="0"/>
            <a:t>source: EU Commission, circa database.</a:t>
          </a:r>
          <a:endParaRPr lang="de-DE" sz="1400" b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0.02616</cdr:y>
    </cdr:from>
    <cdr:to>
      <cdr:x>1</cdr:x>
      <cdr:y>0.23547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132907"/>
          <a:ext cx="6623051" cy="1063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DE" sz="1600" b="1"/>
            <a:t>Revision of potential output</a:t>
          </a:r>
          <a:r>
            <a:rPr lang="de-DE" sz="1600" b="1" baseline="0"/>
            <a:t> compared to spring 2010 estimate, </a:t>
          </a:r>
          <a:r>
            <a:rPr lang="de-DE" sz="1600" b="1" baseline="0">
              <a:effectLst/>
              <a:latin typeface="+mn-lt"/>
              <a:ea typeface="+mn-ea"/>
              <a:cs typeface="+mn-cs"/>
            </a:rPr>
            <a:t>in %, </a:t>
          </a:r>
          <a:r>
            <a:rPr lang="de-DE" sz="1600" b="1" baseline="0"/>
            <a:t>Spain 2010-2014</a:t>
          </a:r>
          <a:br>
            <a:rPr lang="de-DE" sz="1600" b="1" baseline="0"/>
          </a:br>
          <a:r>
            <a:rPr lang="de-DE" sz="1400" b="0" baseline="0"/>
            <a:t>source: EU Commission, circa database.</a:t>
          </a:r>
          <a:endParaRPr lang="de-DE" sz="1400" b="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704849</xdr:colOff>
      <xdr:row>43</xdr:row>
      <xdr:rowOff>9525</xdr:rowOff>
    </xdr:from>
    <xdr:to>
      <xdr:col>61</xdr:col>
      <xdr:colOff>390524</xdr:colOff>
      <xdr:row>68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0</xdr:colOff>
      <xdr:row>51</xdr:row>
      <xdr:rowOff>0</xdr:rowOff>
    </xdr:from>
    <xdr:to>
      <xdr:col>76</xdr:col>
      <xdr:colOff>447675</xdr:colOff>
      <xdr:row>76</xdr:row>
      <xdr:rowOff>142875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77</xdr:col>
      <xdr:colOff>0</xdr:colOff>
      <xdr:row>50</xdr:row>
      <xdr:rowOff>152400</xdr:rowOff>
    </xdr:from>
    <xdr:to>
      <xdr:col>86</xdr:col>
      <xdr:colOff>447675</xdr:colOff>
      <xdr:row>76</xdr:row>
      <xdr:rowOff>104775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88</xdr:col>
      <xdr:colOff>0</xdr:colOff>
      <xdr:row>51</xdr:row>
      <xdr:rowOff>0</xdr:rowOff>
    </xdr:from>
    <xdr:to>
      <xdr:col>97</xdr:col>
      <xdr:colOff>447675</xdr:colOff>
      <xdr:row>76</xdr:row>
      <xdr:rowOff>142875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C108"/>
  <sheetViews>
    <sheetView tabSelected="1" zoomScale="75" zoomScaleNormal="75" workbookViewId="0">
      <pane xSplit="1" ySplit="2" topLeftCell="BO70" activePane="bottomRight" state="frozen"/>
      <selection pane="topRight" activeCell="B1" sqref="B1"/>
      <selection pane="bottomLeft" activeCell="A3" sqref="A3"/>
      <selection pane="bottomRight" activeCell="CJ90" sqref="CJ90"/>
    </sheetView>
  </sheetViews>
  <sheetFormatPr defaultColWidth="11.42578125" defaultRowHeight="15"/>
  <cols>
    <col min="2" max="5" width="11.42578125" style="12"/>
    <col min="10" max="13" width="11.42578125" style="12"/>
    <col min="18" max="21" width="11.42578125" style="12"/>
    <col min="34" max="41" width="11.42578125" style="12"/>
    <col min="46" max="65" width="11.42578125" style="12"/>
    <col min="66" max="71" width="11.42578125" style="6"/>
  </cols>
  <sheetData>
    <row r="1" spans="1:76">
      <c r="B1" s="12" t="s">
        <v>0</v>
      </c>
      <c r="C1" s="12" t="s">
        <v>1</v>
      </c>
      <c r="F1" t="s">
        <v>0</v>
      </c>
      <c r="G1" t="s">
        <v>1</v>
      </c>
      <c r="J1" s="12" t="s">
        <v>0</v>
      </c>
      <c r="K1" s="12" t="s">
        <v>1</v>
      </c>
      <c r="N1" t="s">
        <v>0</v>
      </c>
      <c r="O1" t="s">
        <v>1</v>
      </c>
      <c r="R1" s="12" t="s">
        <v>0</v>
      </c>
      <c r="S1" s="12" t="s">
        <v>1</v>
      </c>
      <c r="V1" t="s">
        <v>0</v>
      </c>
      <c r="W1" t="s">
        <v>1</v>
      </c>
      <c r="Z1" t="s">
        <v>0</v>
      </c>
      <c r="AA1" t="s">
        <v>1</v>
      </c>
      <c r="AD1" t="s">
        <v>0</v>
      </c>
      <c r="AE1" t="s">
        <v>1</v>
      </c>
      <c r="AH1" s="12" t="s">
        <v>0</v>
      </c>
      <c r="AI1" s="12" t="s">
        <v>1</v>
      </c>
      <c r="AL1" s="12" t="s">
        <v>0</v>
      </c>
      <c r="AM1" s="12" t="s">
        <v>1</v>
      </c>
      <c r="AP1" s="15" t="s">
        <v>0</v>
      </c>
      <c r="AQ1" s="15" t="s">
        <v>1</v>
      </c>
      <c r="AR1" s="15"/>
      <c r="AS1" s="15"/>
      <c r="AT1" s="12" t="s">
        <v>0</v>
      </c>
      <c r="AU1" s="12" t="s">
        <v>1</v>
      </c>
      <c r="AX1" s="12" t="s">
        <v>0</v>
      </c>
      <c r="AY1" s="12" t="s">
        <v>1</v>
      </c>
      <c r="BB1" s="12" t="s">
        <v>0</v>
      </c>
      <c r="BC1" s="12" t="s">
        <v>1</v>
      </c>
      <c r="BF1" s="12" t="s">
        <v>0</v>
      </c>
      <c r="BG1" s="12" t="s">
        <v>1</v>
      </c>
      <c r="BJ1" s="12" t="s">
        <v>0</v>
      </c>
      <c r="BK1" s="12" t="s">
        <v>1</v>
      </c>
      <c r="BN1" s="14" t="s">
        <v>0</v>
      </c>
      <c r="BO1" s="14" t="s">
        <v>1</v>
      </c>
      <c r="BP1" s="14"/>
      <c r="BQ1" s="14"/>
      <c r="BR1" s="14" t="s">
        <v>0</v>
      </c>
      <c r="BS1" s="6" t="s">
        <v>1</v>
      </c>
    </row>
    <row r="2" spans="1:76" ht="15.75" thickBot="1">
      <c r="B2" s="12" t="s">
        <v>3</v>
      </c>
      <c r="C2" s="12" t="s">
        <v>3</v>
      </c>
      <c r="F2" t="s">
        <v>4</v>
      </c>
      <c r="G2" t="s">
        <v>4</v>
      </c>
      <c r="J2" s="12" t="s">
        <v>5</v>
      </c>
      <c r="K2" s="12" t="s">
        <v>5</v>
      </c>
      <c r="N2" t="s">
        <v>6</v>
      </c>
      <c r="O2" t="s">
        <v>6</v>
      </c>
      <c r="R2" s="12" t="s">
        <v>18</v>
      </c>
      <c r="S2" s="12" t="s">
        <v>18</v>
      </c>
      <c r="V2" t="s">
        <v>7</v>
      </c>
      <c r="W2" t="s">
        <v>7</v>
      </c>
      <c r="Z2" t="s">
        <v>8</v>
      </c>
      <c r="AA2" t="s">
        <v>8</v>
      </c>
      <c r="AD2" t="s">
        <v>9</v>
      </c>
      <c r="AE2" t="s">
        <v>9</v>
      </c>
      <c r="AH2" s="12" t="s">
        <v>10</v>
      </c>
      <c r="AI2" s="12" t="s">
        <v>10</v>
      </c>
      <c r="AL2" s="12" t="s">
        <v>11</v>
      </c>
      <c r="AM2" s="12" t="s">
        <v>11</v>
      </c>
      <c r="AP2" t="s">
        <v>12</v>
      </c>
      <c r="AQ2" t="s">
        <v>12</v>
      </c>
      <c r="AT2" s="12" t="s">
        <v>13</v>
      </c>
      <c r="AU2" s="12" t="s">
        <v>13</v>
      </c>
      <c r="AX2" s="12" t="s">
        <v>14</v>
      </c>
      <c r="AY2" s="12" t="s">
        <v>14</v>
      </c>
      <c r="BB2" s="12" t="s">
        <v>15</v>
      </c>
      <c r="BC2" s="12" t="s">
        <v>15</v>
      </c>
      <c r="BF2" s="12" t="s">
        <v>16</v>
      </c>
      <c r="BG2" s="12" t="s">
        <v>16</v>
      </c>
      <c r="BJ2" s="12" t="s">
        <v>17</v>
      </c>
      <c r="BK2" s="12" t="s">
        <v>17</v>
      </c>
      <c r="BN2" s="6" t="s">
        <v>2</v>
      </c>
      <c r="BO2" s="6" t="s">
        <v>2</v>
      </c>
      <c r="BR2" s="6" t="s">
        <v>19</v>
      </c>
      <c r="BS2" s="6" t="s">
        <v>19</v>
      </c>
      <c r="BV2">
        <v>100</v>
      </c>
      <c r="BW2">
        <v>100</v>
      </c>
    </row>
    <row r="3" spans="1:76">
      <c r="A3" s="1">
        <v>1981</v>
      </c>
      <c r="B3" s="13">
        <v>1.7792905213239951</v>
      </c>
      <c r="C3" s="13">
        <v>-0.13353954011610103</v>
      </c>
      <c r="D3" s="13"/>
      <c r="E3" s="13"/>
      <c r="F3" s="5">
        <v>1.2063602474926549</v>
      </c>
      <c r="G3" s="5">
        <v>-0.13353954011610103</v>
      </c>
      <c r="H3" s="5"/>
      <c r="I3" s="5"/>
      <c r="J3" s="13">
        <v>1.2174729071726231</v>
      </c>
      <c r="K3" s="13">
        <v>-0.13353954011610103</v>
      </c>
      <c r="L3" s="13"/>
      <c r="M3" s="13"/>
      <c r="N3" s="5">
        <v>1.3660170375648262</v>
      </c>
      <c r="O3" s="5">
        <v>-0.13353954011610103</v>
      </c>
      <c r="P3" s="5"/>
      <c r="Q3" s="5"/>
      <c r="R3" s="13">
        <v>1.5285515207279499</v>
      </c>
      <c r="S3" s="13">
        <v>-0.13353954011610103</v>
      </c>
      <c r="T3" s="13"/>
      <c r="U3" s="13"/>
      <c r="V3" s="5">
        <v>1.0155437789844957</v>
      </c>
      <c r="W3" s="5">
        <v>-0.13353954011610103</v>
      </c>
      <c r="X3" s="5"/>
      <c r="Y3" s="5"/>
      <c r="Z3" s="5">
        <v>0.88184048299999995</v>
      </c>
      <c r="AA3" s="5">
        <v>-0.13353954000000001</v>
      </c>
      <c r="AB3" s="5"/>
      <c r="AC3" s="5"/>
      <c r="AD3" s="5">
        <v>1.240835511632965</v>
      </c>
      <c r="AE3" s="5">
        <v>-0.13353954011610103</v>
      </c>
      <c r="AF3" s="5"/>
      <c r="AG3" s="5"/>
      <c r="AL3" s="13">
        <v>1.1858433098590027</v>
      </c>
      <c r="AM3" s="13">
        <v>-0.13353954011610103</v>
      </c>
      <c r="AN3" s="13"/>
      <c r="AO3" s="13"/>
      <c r="BF3" s="13">
        <v>1.3123737882083653</v>
      </c>
      <c r="BG3" s="13">
        <v>-0.13353959667268267</v>
      </c>
      <c r="BH3" s="13"/>
      <c r="BI3" s="13"/>
      <c r="BJ3" s="13">
        <v>1.1851118091660062</v>
      </c>
      <c r="BK3" s="13">
        <v>-0.13353959667268267</v>
      </c>
      <c r="BL3" s="13"/>
      <c r="BM3" s="13"/>
      <c r="BN3" s="8">
        <v>1.1674746002496406</v>
      </c>
      <c r="BO3" s="7">
        <v>-0.13353959667268267</v>
      </c>
      <c r="BP3" s="7"/>
      <c r="BQ3" s="7"/>
      <c r="BR3" s="7">
        <v>1.4306700706625541</v>
      </c>
      <c r="BS3" s="7">
        <v>-0.13353959667268267</v>
      </c>
      <c r="BV3" s="13">
        <f>BV2*(1+AD3/100)</f>
        <v>101.24083551163297</v>
      </c>
      <c r="BW3" s="13">
        <f>BW2*(1+BR3/100)</f>
        <v>101.43067007066256</v>
      </c>
    </row>
    <row r="4" spans="1:76">
      <c r="A4" s="2">
        <v>1982</v>
      </c>
      <c r="B4" s="13">
        <v>1.8327052025987278</v>
      </c>
      <c r="C4" s="13">
        <v>1.2462648694631318</v>
      </c>
      <c r="D4" s="13"/>
      <c r="E4" s="13"/>
      <c r="F4" s="5">
        <v>1.1972913690325271</v>
      </c>
      <c r="G4" s="5">
        <v>1.2462648694631318</v>
      </c>
      <c r="H4" s="5"/>
      <c r="I4" s="5"/>
      <c r="J4" s="13">
        <v>1.204824167287244</v>
      </c>
      <c r="K4" s="13">
        <v>1.2462648694631318</v>
      </c>
      <c r="L4" s="13"/>
      <c r="M4" s="13"/>
      <c r="N4" s="5">
        <v>1.3441413148056025</v>
      </c>
      <c r="O4" s="5">
        <v>1.2462648694631318</v>
      </c>
      <c r="P4" s="5"/>
      <c r="Q4" s="5"/>
      <c r="R4" s="13">
        <v>1.501131534185185</v>
      </c>
      <c r="S4" s="13">
        <v>1.2462648694631318</v>
      </c>
      <c r="T4" s="13"/>
      <c r="U4" s="13"/>
      <c r="V4" s="5">
        <v>0.94883969032089066</v>
      </c>
      <c r="W4" s="5">
        <v>1.2462648694631318</v>
      </c>
      <c r="X4" s="5"/>
      <c r="Y4" s="5"/>
      <c r="Z4" s="5">
        <v>0.81764044300000005</v>
      </c>
      <c r="AA4" s="5">
        <v>1.246264869</v>
      </c>
      <c r="AB4" s="5"/>
      <c r="AC4" s="5"/>
      <c r="AD4" s="5">
        <v>1.1542437900003089</v>
      </c>
      <c r="AE4" s="5">
        <v>1.2462648694631318</v>
      </c>
      <c r="AF4" s="5"/>
      <c r="AG4" s="5"/>
      <c r="AL4" s="13">
        <v>1.3052027649450348</v>
      </c>
      <c r="AM4" s="13">
        <v>1.2462648694631318</v>
      </c>
      <c r="AN4" s="13"/>
      <c r="AO4" s="13"/>
      <c r="BF4" s="13">
        <v>1.3432342151534327</v>
      </c>
      <c r="BG4" s="13">
        <v>1.246264967894084</v>
      </c>
      <c r="BH4" s="13"/>
      <c r="BI4" s="13"/>
      <c r="BJ4" s="13">
        <v>1.2244257180878959</v>
      </c>
      <c r="BK4" s="13">
        <v>1.246264967894084</v>
      </c>
      <c r="BL4" s="13"/>
      <c r="BM4" s="13"/>
      <c r="BN4" s="9">
        <v>1.2114987221413465</v>
      </c>
      <c r="BO4" s="7">
        <v>1.246264967894084</v>
      </c>
      <c r="BP4" s="7"/>
      <c r="BQ4" s="7"/>
      <c r="BR4" s="7">
        <v>1.5341286272495092</v>
      </c>
      <c r="BS4" s="7">
        <v>1.246264967894084</v>
      </c>
      <c r="BV4" s="13">
        <f t="shared" ref="BV4:BV40" si="0">BV3*(1+AD4/100)</f>
        <v>102.40940156847041</v>
      </c>
      <c r="BW4" s="13">
        <f t="shared" ref="BW4:BW40" si="1">BW3*(1+BR4/100)</f>
        <v>102.9867470170276</v>
      </c>
    </row>
    <row r="5" spans="1:76">
      <c r="A5" s="2">
        <v>1983</v>
      </c>
      <c r="B5" s="13">
        <v>1.9910508011927508</v>
      </c>
      <c r="C5" s="13">
        <v>1.7713518091612812</v>
      </c>
      <c r="D5" s="13"/>
      <c r="E5" s="13"/>
      <c r="F5" s="5">
        <v>2.2887218191222747</v>
      </c>
      <c r="G5" s="5">
        <v>1.7713518091612812</v>
      </c>
      <c r="H5" s="5"/>
      <c r="I5" s="5"/>
      <c r="J5" s="13">
        <v>2.277200584565553</v>
      </c>
      <c r="K5" s="13">
        <v>1.7713518091612812</v>
      </c>
      <c r="L5" s="13"/>
      <c r="M5" s="13"/>
      <c r="N5" s="5">
        <v>2.2968982460180865</v>
      </c>
      <c r="O5" s="5">
        <v>1.7713518091612812</v>
      </c>
      <c r="P5" s="5"/>
      <c r="Q5" s="5"/>
      <c r="R5" s="13">
        <v>2.3238046452380479</v>
      </c>
      <c r="S5" s="13">
        <v>1.7713518091612812</v>
      </c>
      <c r="T5" s="13"/>
      <c r="U5" s="13"/>
      <c r="V5" s="5">
        <v>1.8196393690097734</v>
      </c>
      <c r="W5" s="5">
        <v>1.7713518091612812</v>
      </c>
      <c r="X5" s="5"/>
      <c r="Y5" s="5"/>
      <c r="Z5" s="5">
        <v>1.643501176</v>
      </c>
      <c r="AA5" s="5">
        <v>1.771351809</v>
      </c>
      <c r="AB5" s="5"/>
      <c r="AC5" s="5"/>
      <c r="AD5" s="5">
        <v>1.7721051099479856</v>
      </c>
      <c r="AE5" s="5">
        <v>1.7713518091612812</v>
      </c>
      <c r="AF5" s="5"/>
      <c r="AG5" s="5"/>
      <c r="AL5" s="13">
        <v>1.7270074241938049</v>
      </c>
      <c r="AM5" s="13">
        <v>1.7713518091612812</v>
      </c>
      <c r="AN5" s="13"/>
      <c r="AO5" s="13"/>
      <c r="BF5" s="13">
        <v>1.5948211653370015</v>
      </c>
      <c r="BG5" s="13">
        <v>1.7713516971870291</v>
      </c>
      <c r="BH5" s="13"/>
      <c r="BI5" s="13"/>
      <c r="BJ5" s="13">
        <v>1.5396514121779115</v>
      </c>
      <c r="BK5" s="13">
        <v>1.7713516971870291</v>
      </c>
      <c r="BL5" s="13"/>
      <c r="BM5" s="13"/>
      <c r="BN5" s="9">
        <v>1.5288196837229373</v>
      </c>
      <c r="BO5" s="7">
        <v>1.7713516971870291</v>
      </c>
      <c r="BP5" s="7"/>
      <c r="BQ5" s="7"/>
      <c r="BR5" s="7">
        <v>2.1263105433852125</v>
      </c>
      <c r="BS5" s="7">
        <v>1.7713516971870291</v>
      </c>
      <c r="BV5" s="13">
        <f t="shared" si="0"/>
        <v>104.22420380673243</v>
      </c>
      <c r="BW5" s="13">
        <f t="shared" si="1"/>
        <v>105.17656507714011</v>
      </c>
    </row>
    <row r="6" spans="1:76">
      <c r="A6" s="2">
        <v>1984</v>
      </c>
      <c r="B6" s="13">
        <v>1.6867351709622946</v>
      </c>
      <c r="C6" s="13">
        <v>1.7833316484187289</v>
      </c>
      <c r="D6" s="13"/>
      <c r="E6" s="13"/>
      <c r="F6" s="5">
        <v>1.1237487864172557</v>
      </c>
      <c r="G6" s="5">
        <v>1.7833316484187289</v>
      </c>
      <c r="H6" s="5"/>
      <c r="I6" s="5"/>
      <c r="J6" s="13">
        <v>1.1327511373256272</v>
      </c>
      <c r="K6" s="13">
        <v>1.7833316484187289</v>
      </c>
      <c r="L6" s="13"/>
      <c r="M6" s="13"/>
      <c r="N6" s="5">
        <v>1.1708304969357153</v>
      </c>
      <c r="O6" s="5">
        <v>1.7833316484187289</v>
      </c>
      <c r="P6" s="5"/>
      <c r="Q6" s="5"/>
      <c r="R6" s="13">
        <v>1.2383192217882311</v>
      </c>
      <c r="S6" s="13">
        <v>1.7833316484187289</v>
      </c>
      <c r="T6" s="13"/>
      <c r="U6" s="13"/>
      <c r="V6" s="5">
        <v>0.90110600631756466</v>
      </c>
      <c r="W6" s="5">
        <v>1.7833316484187289</v>
      </c>
      <c r="X6" s="5"/>
      <c r="Y6" s="5"/>
      <c r="Z6" s="5">
        <v>0.96788490400000005</v>
      </c>
      <c r="AA6" s="5">
        <v>1.7833316480000001</v>
      </c>
      <c r="AB6" s="5"/>
      <c r="AC6" s="5"/>
      <c r="AD6" s="5">
        <v>1.0779754685413812</v>
      </c>
      <c r="AE6" s="5">
        <v>1.7833316484187289</v>
      </c>
      <c r="AF6" s="5"/>
      <c r="AG6" s="5"/>
      <c r="AL6" s="13">
        <v>1.7019238920776614</v>
      </c>
      <c r="AM6" s="13">
        <v>1.7833316484187289</v>
      </c>
      <c r="AN6" s="13"/>
      <c r="AO6" s="13"/>
      <c r="BF6" s="13">
        <v>1.7184990024300184</v>
      </c>
      <c r="BG6" s="13">
        <v>1.7833318557018307</v>
      </c>
      <c r="BH6" s="13"/>
      <c r="BI6" s="13"/>
      <c r="BJ6" s="13">
        <v>1.6900403724355861</v>
      </c>
      <c r="BK6" s="13">
        <v>1.7833318557018307</v>
      </c>
      <c r="BL6" s="13"/>
      <c r="BM6" s="13"/>
      <c r="BN6" s="9">
        <v>1.6864624095006775</v>
      </c>
      <c r="BO6" s="7">
        <v>1.7833318557018307</v>
      </c>
      <c r="BP6" s="7"/>
      <c r="BQ6" s="7"/>
      <c r="BR6" s="7">
        <v>1.8303348928115692</v>
      </c>
      <c r="BS6" s="7">
        <v>1.7833318557018307</v>
      </c>
      <c r="BV6" s="13">
        <f t="shared" si="0"/>
        <v>105.34771515605158</v>
      </c>
      <c r="BW6" s="13">
        <f t="shared" si="1"/>
        <v>107.10164844680767</v>
      </c>
    </row>
    <row r="7" spans="1:76">
      <c r="A7" s="2">
        <v>1985</v>
      </c>
      <c r="B7" s="13">
        <v>1.98043826722063</v>
      </c>
      <c r="C7" s="13">
        <v>2.3213592573520625</v>
      </c>
      <c r="D7" s="13"/>
      <c r="E7" s="13"/>
      <c r="F7" s="5">
        <v>1.9065569814792793</v>
      </c>
      <c r="G7" s="5">
        <v>2.3213592573520625</v>
      </c>
      <c r="H7" s="5"/>
      <c r="I7" s="5"/>
      <c r="J7" s="13">
        <v>1.9094028333566992</v>
      </c>
      <c r="K7" s="13">
        <v>2.3213592573520625</v>
      </c>
      <c r="L7" s="13"/>
      <c r="M7" s="13"/>
      <c r="N7" s="5">
        <v>1.8747428441577618</v>
      </c>
      <c r="O7" s="5">
        <v>2.3213592573520625</v>
      </c>
      <c r="P7" s="5"/>
      <c r="Q7" s="5"/>
      <c r="R7" s="13">
        <v>1.8570891500091724</v>
      </c>
      <c r="S7" s="13">
        <v>2.3213592573520625</v>
      </c>
      <c r="T7" s="13"/>
      <c r="U7" s="13"/>
      <c r="V7" s="5">
        <v>1.8510455570248219</v>
      </c>
      <c r="W7" s="5">
        <v>2.3213592573520625</v>
      </c>
      <c r="X7" s="5"/>
      <c r="Y7" s="5"/>
      <c r="Z7" s="5">
        <v>1.9455972779999999</v>
      </c>
      <c r="AA7" s="5">
        <v>2.3213592570000001</v>
      </c>
      <c r="AB7" s="5"/>
      <c r="AC7" s="5"/>
      <c r="AD7" s="5">
        <v>1.8573397482627652</v>
      </c>
      <c r="AE7" s="5">
        <v>2.3213592573520625</v>
      </c>
      <c r="AF7" s="5"/>
      <c r="AG7" s="5"/>
      <c r="AL7" s="13">
        <v>2.3099528149681303</v>
      </c>
      <c r="AM7" s="13">
        <v>2.3213592573520625</v>
      </c>
      <c r="AN7" s="13"/>
      <c r="AO7" s="13"/>
      <c r="BF7" s="13">
        <v>2.2694026350268404</v>
      </c>
      <c r="BG7" s="13">
        <v>2.3213590706384402</v>
      </c>
      <c r="BH7" s="13"/>
      <c r="BI7" s="13"/>
      <c r="BJ7" s="13">
        <v>2.1964052841023873</v>
      </c>
      <c r="BK7" s="13">
        <v>2.3213590706384402</v>
      </c>
      <c r="BL7" s="13"/>
      <c r="BM7" s="13"/>
      <c r="BN7" s="9">
        <v>2.2008689360910827</v>
      </c>
      <c r="BO7" s="7">
        <v>2.3213590706384402</v>
      </c>
      <c r="BP7" s="7"/>
      <c r="BQ7" s="7"/>
      <c r="BR7" s="7">
        <v>2.3510775686002239</v>
      </c>
      <c r="BS7" s="7">
        <v>2.3213590706384402</v>
      </c>
      <c r="BV7" s="13">
        <f t="shared" si="0"/>
        <v>107.30438014353156</v>
      </c>
      <c r="BW7" s="13">
        <f t="shared" si="1"/>
        <v>109.61969127904163</v>
      </c>
    </row>
    <row r="8" spans="1:76">
      <c r="A8" s="2">
        <v>1986</v>
      </c>
      <c r="B8" s="13">
        <v>2.3537825854583527</v>
      </c>
      <c r="C8" s="13">
        <v>3.2539757879361586</v>
      </c>
      <c r="D8" s="13"/>
      <c r="E8" s="13"/>
      <c r="F8" s="5">
        <v>2.6199636936538928</v>
      </c>
      <c r="G8" s="5">
        <v>3.2539757879361586</v>
      </c>
      <c r="H8" s="5"/>
      <c r="I8" s="5"/>
      <c r="J8" s="13">
        <v>2.6122934679927212</v>
      </c>
      <c r="K8" s="13">
        <v>3.2539757879361586</v>
      </c>
      <c r="L8" s="13"/>
      <c r="M8" s="13"/>
      <c r="N8" s="5">
        <v>2.5160430068740469</v>
      </c>
      <c r="O8" s="5">
        <v>3.2539757879361586</v>
      </c>
      <c r="P8" s="5"/>
      <c r="Q8" s="5"/>
      <c r="R8" s="13">
        <v>2.4250941918912972</v>
      </c>
      <c r="S8" s="13">
        <v>3.2539757879361586</v>
      </c>
      <c r="T8" s="13"/>
      <c r="U8" s="13"/>
      <c r="V8" s="5">
        <v>2.7880984297432798</v>
      </c>
      <c r="W8" s="5">
        <v>3.2539757879361586</v>
      </c>
      <c r="X8" s="5"/>
      <c r="Y8" s="5"/>
      <c r="Z8" s="5">
        <v>2.8954119519999999</v>
      </c>
      <c r="AA8" s="5">
        <v>3.253975788</v>
      </c>
      <c r="AB8" s="5"/>
      <c r="AC8" s="5"/>
      <c r="AD8" s="5">
        <v>2.6664138451805819</v>
      </c>
      <c r="AE8" s="5">
        <v>3.2539757879361586</v>
      </c>
      <c r="AF8" s="5"/>
      <c r="AG8" s="5"/>
      <c r="AL8" s="13">
        <v>2.8247822430211622</v>
      </c>
      <c r="AM8" s="13">
        <v>3.2539757879361586</v>
      </c>
      <c r="AN8" s="13"/>
      <c r="AO8" s="13"/>
      <c r="BF8" s="13">
        <v>2.802903137928614</v>
      </c>
      <c r="BG8" s="13">
        <v>3.2539759354851983</v>
      </c>
      <c r="BH8" s="13"/>
      <c r="BI8" s="13"/>
      <c r="BJ8" s="13">
        <v>2.7986606705993289</v>
      </c>
      <c r="BK8" s="13">
        <v>3.2539759354851983</v>
      </c>
      <c r="BL8" s="13"/>
      <c r="BM8" s="13"/>
      <c r="BN8" s="9">
        <v>2.8022387681651217</v>
      </c>
      <c r="BO8" s="7">
        <v>3.2539759354851983</v>
      </c>
      <c r="BP8" s="7"/>
      <c r="BQ8" s="7"/>
      <c r="BR8" s="7">
        <v>2.9240115066564876</v>
      </c>
      <c r="BS8" s="7">
        <v>3.2539759354851983</v>
      </c>
      <c r="BV8" s="13">
        <f t="shared" si="0"/>
        <v>110.16555899216389</v>
      </c>
      <c r="BW8" s="13">
        <f t="shared" si="1"/>
        <v>112.82498366560213</v>
      </c>
    </row>
    <row r="9" spans="1:76">
      <c r="A9" s="2">
        <v>1987</v>
      </c>
      <c r="B9" s="13">
        <v>2.67728899513755</v>
      </c>
      <c r="C9" s="13">
        <v>5.5469866086720776</v>
      </c>
      <c r="D9" s="13"/>
      <c r="E9" s="13"/>
      <c r="F9" s="5">
        <v>3.0010286617081494</v>
      </c>
      <c r="G9" s="5">
        <v>5.5469866086720776</v>
      </c>
      <c r="H9" s="5"/>
      <c r="I9" s="5"/>
      <c r="J9" s="13">
        <v>2.9919283028457588</v>
      </c>
      <c r="K9" s="13">
        <v>5.5469866086720776</v>
      </c>
      <c r="L9" s="13"/>
      <c r="M9" s="13"/>
      <c r="N9" s="5">
        <v>2.8545190020734301</v>
      </c>
      <c r="O9" s="5">
        <v>5.5469866086720776</v>
      </c>
      <c r="P9" s="5"/>
      <c r="Q9" s="5"/>
      <c r="R9" s="13">
        <v>2.7284415508229465</v>
      </c>
      <c r="S9" s="13">
        <v>5.5469866086720776</v>
      </c>
      <c r="T9" s="13"/>
      <c r="U9" s="13"/>
      <c r="V9" s="5">
        <v>3.339129212996661</v>
      </c>
      <c r="W9" s="5">
        <v>5.5469866086720776</v>
      </c>
      <c r="X9" s="5"/>
      <c r="Y9" s="5"/>
      <c r="Z9" s="5">
        <v>3.5017411809999999</v>
      </c>
      <c r="AA9" s="5">
        <v>5.5469866090000002</v>
      </c>
      <c r="AB9" s="5"/>
      <c r="AC9" s="5"/>
      <c r="AD9" s="5">
        <v>3.2217295335139173</v>
      </c>
      <c r="AE9" s="5">
        <v>5.5469866086720776</v>
      </c>
      <c r="AF9" s="5"/>
      <c r="AG9" s="5"/>
      <c r="AL9" s="13">
        <v>3.3488631288043136</v>
      </c>
      <c r="AM9" s="13">
        <v>5.5469866086720776</v>
      </c>
      <c r="AN9" s="13"/>
      <c r="AO9" s="13"/>
      <c r="BF9" s="13">
        <v>3.2950517737672991</v>
      </c>
      <c r="BG9" s="13">
        <v>5.5469866449639138</v>
      </c>
      <c r="BH9" s="13"/>
      <c r="BI9" s="13"/>
      <c r="BJ9" s="13">
        <v>3.2490103958544347</v>
      </c>
      <c r="BK9" s="13">
        <v>5.5469866449639138</v>
      </c>
      <c r="BL9" s="13"/>
      <c r="BM9" s="13"/>
      <c r="BN9" s="9">
        <v>3.2577177454265804</v>
      </c>
      <c r="BO9" s="7">
        <v>5.5469866449639138</v>
      </c>
      <c r="BP9" s="7"/>
      <c r="BQ9" s="7"/>
      <c r="BR9" s="7">
        <v>3.0500180967164781</v>
      </c>
      <c r="BS9" s="7">
        <v>5.5469866449639138</v>
      </c>
      <c r="BV9" s="13">
        <f t="shared" si="0"/>
        <v>113.71479534197513</v>
      </c>
      <c r="BW9" s="13">
        <f t="shared" si="1"/>
        <v>116.2661660850204</v>
      </c>
    </row>
    <row r="10" spans="1:76">
      <c r="A10" s="2">
        <v>1988</v>
      </c>
      <c r="B10" s="13">
        <v>2.9936335521437263</v>
      </c>
      <c r="C10" s="13">
        <v>5.0940859968806373</v>
      </c>
      <c r="D10" s="13"/>
      <c r="E10" s="13"/>
      <c r="F10" s="5">
        <v>3.29586733342766</v>
      </c>
      <c r="G10" s="5">
        <v>5.0940859968806373</v>
      </c>
      <c r="H10" s="5"/>
      <c r="I10" s="5"/>
      <c r="J10" s="13">
        <v>3.2838560504908632</v>
      </c>
      <c r="K10" s="13">
        <v>5.0940859968806373</v>
      </c>
      <c r="L10" s="13"/>
      <c r="M10" s="13"/>
      <c r="N10" s="5">
        <v>3.1564035373626842</v>
      </c>
      <c r="O10" s="5">
        <v>5.0940859968806373</v>
      </c>
      <c r="P10" s="5"/>
      <c r="Q10" s="5"/>
      <c r="R10" s="13">
        <v>3.0347995422389751</v>
      </c>
      <c r="S10" s="13">
        <v>5.0940859968806373</v>
      </c>
      <c r="T10" s="13"/>
      <c r="U10" s="13"/>
      <c r="V10" s="5">
        <v>3.6800837246865115</v>
      </c>
      <c r="W10" s="5">
        <v>5.0940859968806373</v>
      </c>
      <c r="X10" s="5"/>
      <c r="Y10" s="5"/>
      <c r="Z10" s="5">
        <v>3.8161621120000002</v>
      </c>
      <c r="AA10" s="5">
        <v>5.0940859969999996</v>
      </c>
      <c r="AB10" s="5"/>
      <c r="AC10" s="5"/>
      <c r="AD10" s="5">
        <v>3.5705918181182739</v>
      </c>
      <c r="AE10" s="5">
        <v>5.0940859968806373</v>
      </c>
      <c r="AF10" s="5"/>
      <c r="AG10" s="5"/>
      <c r="AL10" s="13">
        <v>3.579152014950826</v>
      </c>
      <c r="AM10" s="13">
        <v>5.0940859968806373</v>
      </c>
      <c r="AN10" s="13"/>
      <c r="AO10" s="13"/>
      <c r="BF10" s="13">
        <v>3.5876490221189883</v>
      </c>
      <c r="BG10" s="13">
        <v>5.0940859751184675</v>
      </c>
      <c r="BH10" s="13"/>
      <c r="BI10" s="13"/>
      <c r="BJ10" s="13">
        <v>3.6112418955086545</v>
      </c>
      <c r="BK10" s="13">
        <v>5.0940859751184675</v>
      </c>
      <c r="BL10" s="13"/>
      <c r="BM10" s="13"/>
      <c r="BN10" s="9">
        <v>3.6144478229250154</v>
      </c>
      <c r="BO10" s="7">
        <v>5.0940859751184675</v>
      </c>
      <c r="BP10" s="7"/>
      <c r="BQ10" s="7"/>
      <c r="BR10" s="7">
        <v>3.5288897121902307</v>
      </c>
      <c r="BS10" s="7">
        <v>5.0940859751184675</v>
      </c>
      <c r="BV10" s="13">
        <f t="shared" si="0"/>
        <v>117.77508652044564</v>
      </c>
      <c r="BW10" s="13">
        <f t="shared" si="1"/>
        <v>120.36907085875269</v>
      </c>
    </row>
    <row r="11" spans="1:76">
      <c r="A11" s="2">
        <v>1989</v>
      </c>
      <c r="B11" s="13">
        <v>3.2985229707807706</v>
      </c>
      <c r="C11" s="13">
        <v>4.8276955254600962</v>
      </c>
      <c r="D11" s="13"/>
      <c r="E11" s="13"/>
      <c r="F11" s="5">
        <v>3.7493466459903813</v>
      </c>
      <c r="G11" s="5">
        <v>4.8276955254600962</v>
      </c>
      <c r="H11" s="5"/>
      <c r="I11" s="5"/>
      <c r="J11" s="13">
        <v>3.7352444113097238</v>
      </c>
      <c r="K11" s="13">
        <v>4.8276955254600962</v>
      </c>
      <c r="L11" s="13"/>
      <c r="M11" s="13"/>
      <c r="N11" s="5">
        <v>3.626438971840007</v>
      </c>
      <c r="O11" s="5">
        <v>4.8276955254600962</v>
      </c>
      <c r="P11" s="5"/>
      <c r="Q11" s="5"/>
      <c r="R11" s="13">
        <v>3.5129162769908406</v>
      </c>
      <c r="S11" s="13">
        <v>4.8276955254600962</v>
      </c>
      <c r="T11" s="13"/>
      <c r="U11" s="13"/>
      <c r="V11" s="5">
        <v>4.0531415443334495</v>
      </c>
      <c r="W11" s="5">
        <v>4.8276955254600962</v>
      </c>
      <c r="X11" s="5"/>
      <c r="Y11" s="5"/>
      <c r="Z11" s="5">
        <v>4.1090835119999998</v>
      </c>
      <c r="AA11" s="5">
        <v>4.8276955250000002</v>
      </c>
      <c r="AB11" s="7">
        <f>SUM(AD3:AD11)</f>
        <v>20.450431699401193</v>
      </c>
      <c r="AC11" s="7">
        <f>SUM(AE3:AE11)</f>
        <v>25.711511963228073</v>
      </c>
      <c r="AD11" s="5">
        <v>3.8891968742030159</v>
      </c>
      <c r="AE11" s="5">
        <v>4.8276955254600962</v>
      </c>
      <c r="AF11" s="5"/>
      <c r="AG11" s="5"/>
      <c r="AL11" s="13">
        <v>3.7403838362853215</v>
      </c>
      <c r="AM11" s="13">
        <v>4.8276955254600962</v>
      </c>
      <c r="AN11" s="13"/>
      <c r="AO11" s="13"/>
      <c r="BD11" s="7">
        <f>SUM(BF3:BF11)</f>
        <v>21.636180313015061</v>
      </c>
      <c r="BE11" s="7">
        <f>SUM(BG3:BG11)</f>
        <v>25.71151202480371</v>
      </c>
      <c r="BF11" s="13">
        <v>3.7122455730445036</v>
      </c>
      <c r="BG11" s="13">
        <v>4.8276954744874256</v>
      </c>
      <c r="BH11" s="7">
        <f>SUM(BJ3:BJ11)</f>
        <v>21.257519515898714</v>
      </c>
      <c r="BI11" s="7">
        <f>SUM(BK3:BK11)</f>
        <v>25.71151202480371</v>
      </c>
      <c r="BJ11" s="13">
        <v>3.76297195796651</v>
      </c>
      <c r="BK11" s="13">
        <v>4.8276954744874256</v>
      </c>
      <c r="BL11" s="7">
        <f>SUM(BN3:BN11)</f>
        <v>21.232966081572968</v>
      </c>
      <c r="BM11" s="7">
        <f>SUM(BO3:BO11)</f>
        <v>25.71151202480371</v>
      </c>
      <c r="BN11" s="9">
        <v>3.763437393350566</v>
      </c>
      <c r="BO11" s="7">
        <v>4.8276954744874256</v>
      </c>
      <c r="BP11" s="7">
        <f>SUM(BR3:BR11)</f>
        <v>22.487272010128855</v>
      </c>
      <c r="BQ11" s="7">
        <f>SUM(BS3:BS11)</f>
        <v>25.71151202480371</v>
      </c>
      <c r="BR11" s="7">
        <v>3.7118309918565906</v>
      </c>
      <c r="BS11" s="7">
        <v>4.8276954744874256</v>
      </c>
      <c r="BV11" s="13">
        <f t="shared" si="0"/>
        <v>122.35559150398871</v>
      </c>
      <c r="BW11" s="13">
        <f t="shared" si="1"/>
        <v>124.83696733549769</v>
      </c>
    </row>
    <row r="12" spans="1:76">
      <c r="A12" s="2">
        <v>1990</v>
      </c>
      <c r="B12" s="13">
        <v>3.2979269979632075</v>
      </c>
      <c r="C12" s="13">
        <v>3.7831684153457612</v>
      </c>
      <c r="D12" s="13">
        <v>100</v>
      </c>
      <c r="E12" s="13">
        <v>100</v>
      </c>
      <c r="F12" s="5">
        <v>3.4882645160215553</v>
      </c>
      <c r="G12" s="5">
        <v>3.7831684153457612</v>
      </c>
      <c r="H12" s="13">
        <v>100</v>
      </c>
      <c r="I12" s="5">
        <f>100*(H12/$D12-1)</f>
        <v>0</v>
      </c>
      <c r="J12" s="13">
        <v>3.4822481744764433</v>
      </c>
      <c r="K12" s="13">
        <v>3.7831684153457612</v>
      </c>
      <c r="L12" s="13">
        <v>100</v>
      </c>
      <c r="M12" s="5">
        <f>100*(L12/$D12-1)</f>
        <v>0</v>
      </c>
      <c r="N12" s="5">
        <v>3.4387370650694749</v>
      </c>
      <c r="O12" s="5">
        <v>3.7831684153457612</v>
      </c>
      <c r="P12" s="13">
        <v>100</v>
      </c>
      <c r="Q12" s="5">
        <f>100*(P12/$D12-1)</f>
        <v>0</v>
      </c>
      <c r="R12" s="13">
        <v>3.3860940033439757</v>
      </c>
      <c r="S12" s="13">
        <v>3.7831684153457612</v>
      </c>
      <c r="T12" s="13">
        <v>100</v>
      </c>
      <c r="U12" s="5">
        <f>100*(T12/$D12-1)</f>
        <v>0</v>
      </c>
      <c r="V12" s="5">
        <v>3.732873556989702</v>
      </c>
      <c r="W12" s="5">
        <v>3.7831684153457612</v>
      </c>
      <c r="X12" s="13">
        <v>100</v>
      </c>
      <c r="Y12" s="5">
        <f>100*(X12/$D12-1)</f>
        <v>0</v>
      </c>
      <c r="Z12" s="5">
        <v>3.7487501710000002</v>
      </c>
      <c r="AA12" s="5">
        <v>3.783168415</v>
      </c>
      <c r="AB12" s="13">
        <v>100</v>
      </c>
      <c r="AC12" s="5">
        <f>100*(AB12/$D12-1)</f>
        <v>0</v>
      </c>
      <c r="AD12" s="5">
        <v>3.6118661663820717</v>
      </c>
      <c r="AE12" s="5">
        <v>3.7831684153457612</v>
      </c>
      <c r="AF12" s="13">
        <v>100</v>
      </c>
      <c r="AG12" s="5">
        <f>100*(AF12/$D12-1)</f>
        <v>0</v>
      </c>
      <c r="AJ12" s="13">
        <v>100</v>
      </c>
      <c r="AK12" s="5">
        <f>100*(AJ12/$AF12-1)</f>
        <v>0</v>
      </c>
      <c r="AL12" s="13">
        <v>3.5395837397859564</v>
      </c>
      <c r="AM12" s="13">
        <v>3.7831684153457612</v>
      </c>
      <c r="AN12" s="13">
        <v>100</v>
      </c>
      <c r="AO12" s="5">
        <f>100*(AN12/$AF12-1)</f>
        <v>0</v>
      </c>
      <c r="AR12" s="13">
        <v>100</v>
      </c>
      <c r="AS12" s="5">
        <f>100*(AR12/$AF12-1)</f>
        <v>0</v>
      </c>
      <c r="AV12" s="13">
        <v>100</v>
      </c>
      <c r="AW12" s="5">
        <f>100*(AV12/$AF12-1)</f>
        <v>0</v>
      </c>
      <c r="AZ12" s="13">
        <v>100</v>
      </c>
      <c r="BA12" s="5">
        <f>100*(AZ12/$AF12-1)</f>
        <v>0</v>
      </c>
      <c r="BD12" s="13">
        <v>100</v>
      </c>
      <c r="BE12" s="5">
        <f>100*(BD12/$AF12-1)</f>
        <v>0</v>
      </c>
      <c r="BF12" s="13">
        <v>3.559976768145745</v>
      </c>
      <c r="BG12" s="13">
        <v>3.7831684168991631</v>
      </c>
      <c r="BH12" s="13">
        <v>100</v>
      </c>
      <c r="BI12" s="5">
        <f>100*(BH12/$AF12-1)</f>
        <v>0</v>
      </c>
      <c r="BJ12" s="13">
        <v>3.575738908884607</v>
      </c>
      <c r="BK12" s="13">
        <v>3.7831684168991631</v>
      </c>
      <c r="BL12" s="13">
        <v>100</v>
      </c>
      <c r="BM12" s="5">
        <f>100*(BL12/$AF12-1)</f>
        <v>0</v>
      </c>
      <c r="BN12" s="9">
        <v>3.5734781344681776</v>
      </c>
      <c r="BO12" s="7">
        <v>3.7831684168991631</v>
      </c>
      <c r="BP12" s="13">
        <v>100</v>
      </c>
      <c r="BQ12" s="5">
        <f>100*(BP12/$AF12-1)</f>
        <v>0</v>
      </c>
      <c r="BR12" s="7">
        <v>3.4310102434509999</v>
      </c>
      <c r="BS12" s="7">
        <v>3.7831684168991631</v>
      </c>
      <c r="BT12" s="13">
        <v>100</v>
      </c>
      <c r="BU12" s="5">
        <f>100*(BT12/$AF12-1)</f>
        <v>0</v>
      </c>
      <c r="BV12" s="13">
        <f t="shared" si="0"/>
        <v>126.77491171619793</v>
      </c>
      <c r="BW12" s="13">
        <f t="shared" si="1"/>
        <v>129.1201364723922</v>
      </c>
      <c r="BX12" s="5">
        <f>100*(BW12/$BV12-1)</f>
        <v>1.8499123560380415</v>
      </c>
    </row>
    <row r="13" spans="1:76">
      <c r="A13" s="2">
        <v>1991</v>
      </c>
      <c r="B13" s="13">
        <v>3.24353951131513</v>
      </c>
      <c r="C13" s="13">
        <v>2.5434008614499737</v>
      </c>
      <c r="D13" s="13">
        <f>D12*(1+B13/100)</f>
        <v>103.24353951131513</v>
      </c>
      <c r="E13" s="13">
        <f>E12*(1+C13/100)</f>
        <v>102.54340086144997</v>
      </c>
      <c r="F13" s="5">
        <v>3.3557002423293847</v>
      </c>
      <c r="G13" s="5">
        <v>2.5434008614499737</v>
      </c>
      <c r="H13" s="13">
        <f>H12*(1+F13/100)</f>
        <v>103.35570024232939</v>
      </c>
      <c r="I13" s="5">
        <f t="shared" ref="I13:I33" si="2">100*(H13/$D13-1)</f>
        <v>0.10863704551893338</v>
      </c>
      <c r="J13" s="13">
        <v>3.3580894864077004</v>
      </c>
      <c r="K13" s="13">
        <v>2.5434008614499737</v>
      </c>
      <c r="L13" s="13">
        <f>L12*(1+J13/100)</f>
        <v>103.35808948640771</v>
      </c>
      <c r="M13" s="5">
        <f t="shared" ref="M13:M33" si="3">100*(L13/$D13-1)</f>
        <v>0.11095122816864311</v>
      </c>
      <c r="N13" s="5">
        <v>3.3754752617499051</v>
      </c>
      <c r="O13" s="5">
        <v>2.5434008614499737</v>
      </c>
      <c r="P13" s="13">
        <f>P12*(1+N13/100)</f>
        <v>103.3754752617499</v>
      </c>
      <c r="Q13" s="5">
        <f t="shared" ref="Q13:Q33" si="4">100*(P13/$D13-1)</f>
        <v>0.12779080517701935</v>
      </c>
      <c r="R13" s="13">
        <v>3.3737353707811835</v>
      </c>
      <c r="S13" s="13">
        <v>2.5434008614499737</v>
      </c>
      <c r="T13" s="13">
        <f>T12*(1+R13/100)</f>
        <v>103.37373537078119</v>
      </c>
      <c r="U13" s="5">
        <f t="shared" ref="U13:U33" si="5">100*(T13/$D13-1)</f>
        <v>0.12610557530505773</v>
      </c>
      <c r="V13" s="5">
        <v>3.4658875992189975</v>
      </c>
      <c r="W13" s="5">
        <v>2.5434008614499737</v>
      </c>
      <c r="X13" s="13">
        <f>X12*(1+V13/100)</f>
        <v>103.465887599219</v>
      </c>
      <c r="Y13" s="5">
        <f t="shared" ref="Y13:Y33" si="6">100*(X13/$D13-1)</f>
        <v>0.21536271320832245</v>
      </c>
      <c r="Z13" s="5">
        <v>3.4215677210000002</v>
      </c>
      <c r="AA13" s="5">
        <v>2.5434008609999998</v>
      </c>
      <c r="AB13" s="13">
        <f>AB12*(1+Z13/100)</f>
        <v>103.421567721</v>
      </c>
      <c r="AC13" s="5">
        <f t="shared" ref="AC13:AC33" si="7">100*(AB13/$D13-1)</f>
        <v>0.17243520565792814</v>
      </c>
      <c r="AD13" s="5">
        <v>3.3689569190596513</v>
      </c>
      <c r="AE13" s="5">
        <v>2.5434008614499737</v>
      </c>
      <c r="AF13" s="13">
        <f>AF12*(1+AD13/100)</f>
        <v>103.36895691905966</v>
      </c>
      <c r="AG13" s="5">
        <f t="shared" ref="AG13:AG33" si="8">100*(AF13/$D13-1)</f>
        <v>0.12147724529607551</v>
      </c>
      <c r="AH13" s="13">
        <v>3.3276391142776029</v>
      </c>
      <c r="AI13" s="13">
        <v>2.5434008614499737</v>
      </c>
      <c r="AJ13" s="13">
        <f>AJ12*(1+AH13/100)</f>
        <v>103.3276391142776</v>
      </c>
      <c r="AK13" s="5">
        <f t="shared" ref="AK13:AK39" si="9">100*(AJ13/$AF13-1)</f>
        <v>-3.9971192525822818E-2</v>
      </c>
      <c r="AL13" s="13">
        <v>3.3405725915528262</v>
      </c>
      <c r="AM13" s="13">
        <v>2.5434008614499737</v>
      </c>
      <c r="AN13" s="13">
        <f>AN12*(1+AL13/100)</f>
        <v>103.34057259155283</v>
      </c>
      <c r="AO13" s="5">
        <f t="shared" ref="AO13:AO39" si="10">100*(AN13/$AF13-1)</f>
        <v>-2.7459237621074717E-2</v>
      </c>
      <c r="AP13" s="5">
        <v>3.3754162411363309</v>
      </c>
      <c r="AQ13" s="5">
        <v>2.5434008616022963</v>
      </c>
      <c r="AR13" s="13">
        <f>AR12*(1+AP13/100)</f>
        <v>103.37541624113634</v>
      </c>
      <c r="AS13" s="5">
        <f t="shared" ref="AS13:AS39" si="11">100*(AR13/$AF13-1)</f>
        <v>6.2488026088214355E-3</v>
      </c>
      <c r="AT13" s="13">
        <v>3.3632556303708538</v>
      </c>
      <c r="AU13" s="13">
        <v>2.5434008618915094</v>
      </c>
      <c r="AV13" s="13">
        <f>AV12*(1+AT13/100)</f>
        <v>103.36325563037086</v>
      </c>
      <c r="AW13" s="5">
        <f t="shared" ref="AW13:AW39" si="12">100*(AV13/$AF13-1)</f>
        <v>-5.5154747215513389E-3</v>
      </c>
      <c r="AX13" s="13">
        <v>3.3662027074091494</v>
      </c>
      <c r="AY13" s="13">
        <v>2.5434008618915094</v>
      </c>
      <c r="AZ13" s="13">
        <f>AZ12*(1+AX13/100)</f>
        <v>103.36620270740914</v>
      </c>
      <c r="BA13" s="5">
        <f t="shared" ref="BA13:BA39" si="13">100*(AZ13/$AF13-1)</f>
        <v>-2.6644475600856588E-3</v>
      </c>
      <c r="BB13" s="13">
        <v>3.3622753659742877</v>
      </c>
      <c r="BC13" s="13">
        <v>2.5434008618915094</v>
      </c>
      <c r="BD13" s="13">
        <f>BD12*(1+BB13/100)</f>
        <v>103.36227536597428</v>
      </c>
      <c r="BE13" s="5">
        <f t="shared" ref="BE13:BE39" si="14">100*(BD13/$AF13-1)</f>
        <v>-6.4637907593478872E-3</v>
      </c>
      <c r="BF13" s="13">
        <v>3.3670161918971875</v>
      </c>
      <c r="BG13" s="13">
        <v>2.5434008560512922</v>
      </c>
      <c r="BH13" s="13">
        <f>BH12*(1+BF13/100)</f>
        <v>103.36701619189719</v>
      </c>
      <c r="BI13" s="5">
        <f t="shared" ref="BI13:BI39" si="15">100*(BH13/$AF13-1)</f>
        <v>-1.8774758112183321E-3</v>
      </c>
      <c r="BJ13" s="13">
        <v>3.4023802833003547</v>
      </c>
      <c r="BK13" s="13">
        <v>2.5434008560512922</v>
      </c>
      <c r="BL13" s="13">
        <f>BL12*(1+BJ13/100)</f>
        <v>103.40238028330036</v>
      </c>
      <c r="BM13" s="5">
        <f t="shared" ref="BM13:BM39" si="16">100*(BL13/$AF13-1)</f>
        <v>3.2334044220716507E-2</v>
      </c>
      <c r="BN13" s="9">
        <v>3.4044941655734684</v>
      </c>
      <c r="BO13" s="7">
        <v>2.5434008560512922</v>
      </c>
      <c r="BP13" s="13">
        <f>BP12*(1+BN13/100)</f>
        <v>103.40449416557347</v>
      </c>
      <c r="BQ13" s="5">
        <f t="shared" ref="BQ13:BQ39" si="17">100*(BP13/$AF13-1)</f>
        <v>3.4379031745124244E-2</v>
      </c>
      <c r="BR13" s="7">
        <v>3.3136035487174809</v>
      </c>
      <c r="BS13" s="7">
        <v>2.5434008560512922</v>
      </c>
      <c r="BT13" s="13">
        <f>BT12*(1+BR13/100)</f>
        <v>103.31360354871748</v>
      </c>
      <c r="BU13" s="5">
        <f t="shared" ref="BU13:BU39" si="18">100*(BT13/$AF13-1)</f>
        <v>-5.3549316924539347E-2</v>
      </c>
      <c r="BV13" s="13">
        <f t="shared" si="0"/>
        <v>131.04590387609255</v>
      </c>
      <c r="BW13" s="13">
        <f t="shared" si="1"/>
        <v>133.39866589665024</v>
      </c>
      <c r="BX13" s="5">
        <f t="shared" ref="BX13:BX40" si="19">100*(BW13/$BV13-1)</f>
        <v>1.7953724236831503</v>
      </c>
    </row>
    <row r="14" spans="1:76">
      <c r="A14" s="2">
        <v>1992</v>
      </c>
      <c r="B14" s="13">
        <v>2.9737911629871494</v>
      </c>
      <c r="C14" s="13">
        <v>0.93025580386443263</v>
      </c>
      <c r="D14" s="13">
        <f t="shared" ref="D14:E33" si="20">D13*(1+B14/100)</f>
        <v>106.31378676565777</v>
      </c>
      <c r="E14" s="13">
        <f t="shared" si="20"/>
        <v>103.49731679944358</v>
      </c>
      <c r="F14" s="5">
        <v>2.8248898054916038</v>
      </c>
      <c r="G14" s="5">
        <v>0.93025580386443263</v>
      </c>
      <c r="H14" s="13">
        <f t="shared" ref="H14:H34" si="21">H13*(1+F14/100)</f>
        <v>106.27538488186941</v>
      </c>
      <c r="I14" s="5">
        <f t="shared" si="2"/>
        <v>-3.612126419031414E-2</v>
      </c>
      <c r="J14" s="13">
        <v>2.8400293697141477</v>
      </c>
      <c r="K14" s="13">
        <v>0.93025580386443263</v>
      </c>
      <c r="L14" s="13">
        <f t="shared" ref="L14:L34" si="22">L13*(1+J14/100)</f>
        <v>106.29348958379711</v>
      </c>
      <c r="M14" s="5">
        <f t="shared" si="3"/>
        <v>-1.9091768319190461E-2</v>
      </c>
      <c r="N14" s="5">
        <v>2.9345688960897176</v>
      </c>
      <c r="O14" s="5">
        <v>0.93025580386443263</v>
      </c>
      <c r="P14" s="13">
        <f t="shared" ref="P14:P35" si="23">P13*(1+N14/100)</f>
        <v>106.40909980496613</v>
      </c>
      <c r="Q14" s="5">
        <f t="shared" si="4"/>
        <v>8.9652567374409742E-2</v>
      </c>
      <c r="R14" s="13">
        <v>3.000818239756109</v>
      </c>
      <c r="S14" s="13">
        <v>0.93025580386443263</v>
      </c>
      <c r="T14" s="13">
        <f t="shared" ref="T14:T35" si="24">T13*(1+R14/100)</f>
        <v>106.47579327690481</v>
      </c>
      <c r="U14" s="5">
        <f t="shared" si="5"/>
        <v>0.15238523259841763</v>
      </c>
      <c r="V14" s="5">
        <v>2.8317780024548878</v>
      </c>
      <c r="W14" s="5">
        <v>0.93025580386443263</v>
      </c>
      <c r="X14" s="13">
        <f t="shared" ref="X14:X35" si="25">X13*(1+V14/100)</f>
        <v>106.39581184429838</v>
      </c>
      <c r="Y14" s="5">
        <f t="shared" si="6"/>
        <v>7.7153755064163221E-2</v>
      </c>
      <c r="Z14" s="5">
        <v>2.7664637070000002</v>
      </c>
      <c r="AA14" s="5">
        <v>0.93025580399999996</v>
      </c>
      <c r="AB14" s="13">
        <f t="shared" ref="AB14:AB36" si="26">AB13*(1+Z14/100)</f>
        <v>106.2826878572119</v>
      </c>
      <c r="AC14" s="5">
        <f t="shared" si="7"/>
        <v>-2.9251999568424836E-2</v>
      </c>
      <c r="AD14" s="5">
        <v>2.8287339894345287</v>
      </c>
      <c r="AE14" s="5">
        <v>0.93025580386443263</v>
      </c>
      <c r="AF14" s="13">
        <f t="shared" ref="AF14:AF36" si="27">AF13*(1+AD14/100)</f>
        <v>106.29298973795304</v>
      </c>
      <c r="AG14" s="5">
        <f t="shared" si="8"/>
        <v>-1.9561929207334572E-2</v>
      </c>
      <c r="AH14" s="13">
        <v>2.8698377665196562</v>
      </c>
      <c r="AI14" s="13">
        <v>0.93025580386443263</v>
      </c>
      <c r="AJ14" s="13">
        <f t="shared" ref="AJ14:AJ37" si="28">AJ13*(1+AH14/100)</f>
        <v>106.29297472483228</v>
      </c>
      <c r="AK14" s="5">
        <f t="shared" si="9"/>
        <v>-1.4124281189076271E-5</v>
      </c>
      <c r="AL14" s="13">
        <v>2.8892669575844465</v>
      </c>
      <c r="AM14" s="13">
        <v>0.93025580386443263</v>
      </c>
      <c r="AN14" s="13">
        <f t="shared" ref="AN14:AN37" si="29">AN13*(1+AL14/100)</f>
        <v>106.32635760921913</v>
      </c>
      <c r="AO14" s="5">
        <f t="shared" si="10"/>
        <v>3.1392353671066964E-2</v>
      </c>
      <c r="AP14" s="5">
        <v>3.0132193845736399</v>
      </c>
      <c r="AQ14" s="5">
        <v>0.93025580311270062</v>
      </c>
      <c r="AR14" s="13">
        <f t="shared" ref="AR14:AR38" si="30">AR13*(1+AP14/100)</f>
        <v>106.49034432219794</v>
      </c>
      <c r="AS14" s="5">
        <f t="shared" si="11"/>
        <v>0.1856703670970683</v>
      </c>
      <c r="AT14" s="13">
        <v>2.9475616634307755</v>
      </c>
      <c r="AU14" s="13">
        <v>0.93025580383818696</v>
      </c>
      <c r="AV14" s="13">
        <f t="shared" ref="AV14:AV38" si="31">AV13*(1+AT14/100)</f>
        <v>106.40995132740562</v>
      </c>
      <c r="AW14" s="5">
        <f t="shared" si="12"/>
        <v>0.1100369739725382</v>
      </c>
      <c r="AX14" s="13">
        <v>2.9820763256968918</v>
      </c>
      <c r="AY14" s="13">
        <v>0.93025580383818696</v>
      </c>
      <c r="AZ14" s="13">
        <f t="shared" ref="AZ14:AZ39" si="32">AZ13*(1+AX14/100)</f>
        <v>106.44866176711865</v>
      </c>
      <c r="BA14" s="5">
        <f t="shared" si="13"/>
        <v>0.14645559368440253</v>
      </c>
      <c r="BB14" s="13">
        <v>2.966260366870066</v>
      </c>
      <c r="BC14" s="13">
        <v>0.93025580383818696</v>
      </c>
      <c r="BD14" s="13">
        <f t="shared" ref="BD14:BD39" si="33">BD13*(1+BB14/100)</f>
        <v>106.42826957445028</v>
      </c>
      <c r="BE14" s="5">
        <f t="shared" si="14"/>
        <v>0.127270704145932</v>
      </c>
      <c r="BF14" s="13">
        <v>2.9728904748381968</v>
      </c>
      <c r="BG14" s="13">
        <v>0.93025579532557412</v>
      </c>
      <c r="BH14" s="13">
        <f t="shared" ref="BH14:BH39" si="34">BH13*(1+BF14/100)</f>
        <v>106.44000437039057</v>
      </c>
      <c r="BI14" s="5">
        <f t="shared" si="15"/>
        <v>0.13831075106642832</v>
      </c>
      <c r="BJ14" s="13">
        <v>3.0247372767917335</v>
      </c>
      <c r="BK14" s="13">
        <v>0.93025579532557412</v>
      </c>
      <c r="BL14" s="13">
        <f t="shared" ref="BL14:BL40" si="35">BL13*(1+BJ14/100)</f>
        <v>106.53003062481929</v>
      </c>
      <c r="BM14" s="5">
        <f t="shared" si="16"/>
        <v>0.22300707454991908</v>
      </c>
      <c r="BN14" s="9">
        <v>3.0315662826482903</v>
      </c>
      <c r="BO14" s="7">
        <v>0.93025579532557412</v>
      </c>
      <c r="BP14" s="13">
        <f t="shared" ref="BP14:BP40" si="36">BP13*(1+BN14/100)</f>
        <v>106.53926994544001</v>
      </c>
      <c r="BQ14" s="5">
        <f t="shared" si="17"/>
        <v>0.23169938873122131</v>
      </c>
      <c r="BR14" s="7">
        <v>2.9821743155824976</v>
      </c>
      <c r="BS14" s="7">
        <v>0.93025579532557412</v>
      </c>
      <c r="BT14" s="13">
        <f t="shared" ref="BT14:BT40" si="37">BT13*(1+BR14/100)</f>
        <v>106.39459529825007</v>
      </c>
      <c r="BU14" s="5">
        <f t="shared" si="18"/>
        <v>9.5590085994867735E-2</v>
      </c>
      <c r="BV14" s="13">
        <f t="shared" si="0"/>
        <v>134.75284390079727</v>
      </c>
      <c r="BW14" s="13">
        <f t="shared" si="1"/>
        <v>137.37684664834987</v>
      </c>
      <c r="BX14" s="5">
        <f t="shared" si="19"/>
        <v>1.9472707748449114</v>
      </c>
    </row>
    <row r="15" spans="1:76">
      <c r="A15" s="2">
        <v>1993</v>
      </c>
      <c r="B15" s="13">
        <v>2.4789435942406124</v>
      </c>
      <c r="C15" s="13">
        <v>-1.0313165854195727</v>
      </c>
      <c r="D15" s="13">
        <f t="shared" si="20"/>
        <v>108.94924557247967</v>
      </c>
      <c r="E15" s="13">
        <f t="shared" si="20"/>
        <v>102.42993180582668</v>
      </c>
      <c r="F15" s="5">
        <v>1.8881914503706687</v>
      </c>
      <c r="G15" s="5">
        <v>-1.0313165854195727</v>
      </c>
      <c r="H15" s="13">
        <f t="shared" si="21"/>
        <v>108.28206761305739</v>
      </c>
      <c r="I15" s="5">
        <f t="shared" si="2"/>
        <v>-0.61237501546389517</v>
      </c>
      <c r="J15" s="13">
        <v>1.9181770569191015</v>
      </c>
      <c r="K15" s="13">
        <v>-1.0313165854195727</v>
      </c>
      <c r="L15" s="13">
        <f t="shared" si="22"/>
        <v>108.3323869139922</v>
      </c>
      <c r="M15" s="5">
        <f t="shared" si="3"/>
        <v>-0.56618901328426841</v>
      </c>
      <c r="N15" s="5">
        <v>2.0297463893629297</v>
      </c>
      <c r="O15" s="5">
        <v>-1.0313165854195727</v>
      </c>
      <c r="P15" s="13">
        <f t="shared" si="23"/>
        <v>108.56893466621104</v>
      </c>
      <c r="Q15" s="5">
        <f t="shared" si="4"/>
        <v>-0.34907162896840038</v>
      </c>
      <c r="R15" s="13">
        <v>2.1634345413519274</v>
      </c>
      <c r="S15" s="13">
        <v>-1.0313165854195727</v>
      </c>
      <c r="T15" s="13">
        <f t="shared" si="24"/>
        <v>108.77932736683584</v>
      </c>
      <c r="U15" s="5">
        <f t="shared" si="5"/>
        <v>-0.15596088320848356</v>
      </c>
      <c r="V15" s="5">
        <v>1.8308910625631336</v>
      </c>
      <c r="W15" s="5">
        <v>-1.0313165854195727</v>
      </c>
      <c r="X15" s="13">
        <f t="shared" si="25"/>
        <v>108.34380325429713</v>
      </c>
      <c r="Y15" s="5">
        <f t="shared" si="6"/>
        <v>-0.55571042736570764</v>
      </c>
      <c r="Z15" s="5">
        <v>1.8220154200000001</v>
      </c>
      <c r="AA15" s="5">
        <v>-1.0313165849999999</v>
      </c>
      <c r="AB15" s="13">
        <f t="shared" si="26"/>
        <v>108.21917481876076</v>
      </c>
      <c r="AC15" s="5">
        <f t="shared" si="7"/>
        <v>-0.6701017064255077</v>
      </c>
      <c r="AD15" s="5">
        <v>1.9669592392137947</v>
      </c>
      <c r="AE15" s="5">
        <v>-1.0313165854195727</v>
      </c>
      <c r="AF15" s="13">
        <f t="shared" si="27"/>
        <v>108.38372952024028</v>
      </c>
      <c r="AG15" s="5">
        <f t="shared" si="8"/>
        <v>-0.51906376154130518</v>
      </c>
      <c r="AH15" s="13">
        <v>2.179085360989097</v>
      </c>
      <c r="AI15" s="13">
        <v>-1.0313165854195727</v>
      </c>
      <c r="AJ15" s="13">
        <f t="shared" si="28"/>
        <v>108.60918937682094</v>
      </c>
      <c r="AK15" s="5">
        <f t="shared" si="9"/>
        <v>0.20802002069744141</v>
      </c>
      <c r="AL15" s="13">
        <v>2.1833915535141468</v>
      </c>
      <c r="AM15" s="13">
        <v>-1.0313165854195727</v>
      </c>
      <c r="AN15" s="13">
        <f t="shared" si="29"/>
        <v>108.64787832041807</v>
      </c>
      <c r="AO15" s="5">
        <f t="shared" si="10"/>
        <v>0.24371628596566719</v>
      </c>
      <c r="AP15" s="5">
        <v>2.3970163761730445</v>
      </c>
      <c r="AQ15" s="5">
        <v>-1.0313165843040872</v>
      </c>
      <c r="AR15" s="13">
        <f t="shared" si="30"/>
        <v>109.04293531464408</v>
      </c>
      <c r="AS15" s="5">
        <f t="shared" si="11"/>
        <v>0.60821471757963597</v>
      </c>
      <c r="AT15" s="13">
        <v>2.3112929718136499</v>
      </c>
      <c r="AU15" s="13">
        <v>-1.031316585100972</v>
      </c>
      <c r="AV15" s="13">
        <f t="shared" si="31"/>
        <v>108.86939705374627</v>
      </c>
      <c r="AW15" s="5">
        <f t="shared" si="12"/>
        <v>0.44810003831368128</v>
      </c>
      <c r="AX15" s="13">
        <v>2.3618426139422111</v>
      </c>
      <c r="AY15" s="13">
        <v>-1.031316585100972</v>
      </c>
      <c r="AZ15" s="13">
        <f t="shared" si="32"/>
        <v>108.96281162270567</v>
      </c>
      <c r="BA15" s="5">
        <f t="shared" si="13"/>
        <v>0.53428877657992757</v>
      </c>
      <c r="BB15" s="13">
        <v>2.3387232837532412</v>
      </c>
      <c r="BC15" s="13">
        <v>-1.031316585100972</v>
      </c>
      <c r="BD15" s="13">
        <f t="shared" si="33"/>
        <v>108.91733229548362</v>
      </c>
      <c r="BE15" s="5">
        <f t="shared" si="14"/>
        <v>0.49232737940032578</v>
      </c>
      <c r="BF15" s="13">
        <v>2.3471371632984184</v>
      </c>
      <c r="BG15" s="13">
        <v>-1.0313166720808842</v>
      </c>
      <c r="BH15" s="13">
        <f t="shared" si="34"/>
        <v>108.93829726958447</v>
      </c>
      <c r="BI15" s="5">
        <f t="shared" si="15"/>
        <v>0.51167066477504353</v>
      </c>
      <c r="BJ15" s="13">
        <v>2.3332581507619743</v>
      </c>
      <c r="BK15" s="13">
        <v>-1.0313166720808842</v>
      </c>
      <c r="BL15" s="13">
        <f t="shared" si="35"/>
        <v>109.01565124738211</v>
      </c>
      <c r="BM15" s="5">
        <f t="shared" si="16"/>
        <v>0.58304113536138402</v>
      </c>
      <c r="BN15" s="9">
        <v>2.3386039096040534</v>
      </c>
      <c r="BO15" s="7">
        <v>-1.0313166720808842</v>
      </c>
      <c r="BP15" s="13">
        <f t="shared" si="36"/>
        <v>109.03080147764769</v>
      </c>
      <c r="BQ15" s="5">
        <f t="shared" si="17"/>
        <v>0.59701946064383282</v>
      </c>
      <c r="BR15" s="7">
        <v>2.2257541135280556</v>
      </c>
      <c r="BS15" s="7">
        <v>-1.0313166720808842</v>
      </c>
      <c r="BT15" s="13">
        <f t="shared" si="37"/>
        <v>108.7626773796724</v>
      </c>
      <c r="BU15" s="5">
        <f t="shared" si="18"/>
        <v>0.34963537526297994</v>
      </c>
      <c r="BV15" s="13">
        <f t="shared" si="0"/>
        <v>137.40337741400734</v>
      </c>
      <c r="BW15" s="13">
        <f t="shared" si="1"/>
        <v>140.43451746366065</v>
      </c>
      <c r="BX15" s="5">
        <f t="shared" si="19"/>
        <v>2.2060156793091368</v>
      </c>
    </row>
    <row r="16" spans="1:76">
      <c r="A16" s="2">
        <v>1994</v>
      </c>
      <c r="B16" s="13">
        <v>2.4984914339794662</v>
      </c>
      <c r="C16" s="13">
        <v>2.3829711845042789</v>
      </c>
      <c r="D16" s="13">
        <f t="shared" si="20"/>
        <v>111.67133314049333</v>
      </c>
      <c r="E16" s="13">
        <f t="shared" si="20"/>
        <v>104.87080756506691</v>
      </c>
      <c r="F16" s="5">
        <v>2.2397645186370996</v>
      </c>
      <c r="G16" s="5">
        <v>2.3829711845042789</v>
      </c>
      <c r="H16" s="13">
        <f t="shared" si="21"/>
        <v>110.70733094350129</v>
      </c>
      <c r="I16" s="5">
        <f t="shared" si="2"/>
        <v>-0.86324947493842119</v>
      </c>
      <c r="J16" s="13">
        <v>2.2604259589237286</v>
      </c>
      <c r="K16" s="13">
        <v>2.3829711845042789</v>
      </c>
      <c r="L16" s="13">
        <f t="shared" si="22"/>
        <v>110.78116030971776</v>
      </c>
      <c r="M16" s="5">
        <f t="shared" si="3"/>
        <v>-0.7971363874161419</v>
      </c>
      <c r="N16" s="5">
        <v>2.413387334089423</v>
      </c>
      <c r="O16" s="5">
        <v>2.3829711845042789</v>
      </c>
      <c r="P16" s="13">
        <f t="shared" si="23"/>
        <v>111.1891235842012</v>
      </c>
      <c r="Q16" s="5">
        <f t="shared" si="4"/>
        <v>-0.43181140829174902</v>
      </c>
      <c r="R16" s="13">
        <v>2.5239526316783056</v>
      </c>
      <c r="S16" s="13">
        <v>2.3829711845042789</v>
      </c>
      <c r="T16" s="13">
        <f t="shared" si="24"/>
        <v>111.52486606263305</v>
      </c>
      <c r="U16" s="5">
        <f t="shared" si="5"/>
        <v>-0.13115906628965446</v>
      </c>
      <c r="V16" s="5">
        <v>2.1528146225383349</v>
      </c>
      <c r="W16" s="5">
        <v>2.3829711845042789</v>
      </c>
      <c r="X16" s="13">
        <f t="shared" si="25"/>
        <v>110.67624449336981</v>
      </c>
      <c r="Y16" s="5">
        <f t="shared" si="6"/>
        <v>-0.89108692368846665</v>
      </c>
      <c r="Z16" s="5">
        <v>2.0396855970000001</v>
      </c>
      <c r="AA16" s="5">
        <v>2.3829711850000002</v>
      </c>
      <c r="AB16" s="13">
        <f t="shared" si="26"/>
        <v>110.42650574073129</v>
      </c>
      <c r="AC16" s="5">
        <f t="shared" si="7"/>
        <v>-1.1147242221922204</v>
      </c>
      <c r="AD16" s="5">
        <v>2.1327449618659511</v>
      </c>
      <c r="AE16" s="5">
        <v>2.3829711845042789</v>
      </c>
      <c r="AF16" s="13">
        <f t="shared" si="27"/>
        <v>110.69527805106563</v>
      </c>
      <c r="AG16" s="5">
        <f t="shared" si="8"/>
        <v>-0.87404265891563027</v>
      </c>
      <c r="AH16" s="13">
        <v>2.1518585005239732</v>
      </c>
      <c r="AI16" s="13">
        <v>2.3829711845042789</v>
      </c>
      <c r="AJ16" s="13">
        <f t="shared" si="28"/>
        <v>110.94630545077624</v>
      </c>
      <c r="AK16" s="5">
        <f t="shared" si="9"/>
        <v>0.22677335847587354</v>
      </c>
      <c r="AL16" s="13">
        <v>2.1851482174707559</v>
      </c>
      <c r="AM16" s="13">
        <v>2.3829711845042789</v>
      </c>
      <c r="AN16" s="13">
        <f t="shared" si="29"/>
        <v>111.02199549685649</v>
      </c>
      <c r="AO16" s="5">
        <f t="shared" si="10"/>
        <v>0.2951503004853917</v>
      </c>
      <c r="AP16" s="5">
        <v>2.3386304851073847</v>
      </c>
      <c r="AQ16" s="5">
        <v>2.3829711845483992</v>
      </c>
      <c r="AR16" s="13">
        <f t="shared" si="30"/>
        <v>111.59304664176828</v>
      </c>
      <c r="AS16" s="5">
        <f t="shared" si="11"/>
        <v>0.81102699817827695</v>
      </c>
      <c r="AT16" s="13">
        <v>2.213504972325353</v>
      </c>
      <c r="AU16" s="13">
        <v>2.3829711847477286</v>
      </c>
      <c r="AV16" s="13">
        <f t="shared" si="31"/>
        <v>111.27922657087157</v>
      </c>
      <c r="AW16" s="5">
        <f t="shared" si="12"/>
        <v>0.52752793984269797</v>
      </c>
      <c r="AX16" s="13">
        <v>2.2791351745459432</v>
      </c>
      <c r="AY16" s="13">
        <v>2.3829711847477286</v>
      </c>
      <c r="AZ16" s="13">
        <f t="shared" si="32"/>
        <v>111.446221389573</v>
      </c>
      <c r="BA16" s="5">
        <f t="shared" si="13"/>
        <v>0.67838786959002473</v>
      </c>
      <c r="BB16" s="13">
        <v>2.2494190870783637</v>
      </c>
      <c r="BC16" s="13">
        <v>2.3829711847477286</v>
      </c>
      <c r="BD16" s="13">
        <f t="shared" si="33"/>
        <v>111.36733955727479</v>
      </c>
      <c r="BE16" s="5">
        <f t="shared" si="14"/>
        <v>0.6071275288717537</v>
      </c>
      <c r="BF16" s="13">
        <v>2.2619194516916075</v>
      </c>
      <c r="BG16" s="13">
        <v>2.3829712130676972</v>
      </c>
      <c r="BH16" s="13">
        <f t="shared" si="34"/>
        <v>111.40239380586682</v>
      </c>
      <c r="BI16" s="5">
        <f t="shared" si="15"/>
        <v>0.63879486754168102</v>
      </c>
      <c r="BJ16" s="13">
        <v>2.2351745662987144</v>
      </c>
      <c r="BK16" s="13">
        <v>2.3829712130676972</v>
      </c>
      <c r="BL16" s="13">
        <f t="shared" si="35"/>
        <v>111.4523413573485</v>
      </c>
      <c r="BM16" s="5">
        <f t="shared" si="16"/>
        <v>0.68391653159192156</v>
      </c>
      <c r="BN16" s="9">
        <v>2.2395614045634948</v>
      </c>
      <c r="BO16" s="7">
        <v>2.3829712130676972</v>
      </c>
      <c r="BP16" s="13">
        <f t="shared" si="36"/>
        <v>111.47261322662733</v>
      </c>
      <c r="BQ16" s="5">
        <f t="shared" si="17"/>
        <v>0.70222975112190777</v>
      </c>
      <c r="BR16" s="7">
        <v>2.4155147122548737</v>
      </c>
      <c r="BS16" s="7">
        <v>2.3829712130676972</v>
      </c>
      <c r="BT16" s="13">
        <f t="shared" si="37"/>
        <v>111.38985585322068</v>
      </c>
      <c r="BU16" s="5">
        <f t="shared" si="18"/>
        <v>0.62746832058602209</v>
      </c>
      <c r="BV16" s="13">
        <f t="shared" si="0"/>
        <v>140.33384102323825</v>
      </c>
      <c r="BW16" s="13">
        <f t="shared" si="1"/>
        <v>143.82673389407952</v>
      </c>
      <c r="BX16" s="5">
        <f t="shared" si="19"/>
        <v>2.4889882906168559</v>
      </c>
    </row>
    <row r="17" spans="1:76">
      <c r="A17" s="2">
        <v>1995</v>
      </c>
      <c r="B17" s="13">
        <v>2.6637050152958253</v>
      </c>
      <c r="C17" s="13">
        <v>2.7573806725695427</v>
      </c>
      <c r="D17" s="13">
        <f t="shared" si="20"/>
        <v>114.64592804200436</v>
      </c>
      <c r="E17" s="13">
        <f t="shared" si="20"/>
        <v>107.76249494403366</v>
      </c>
      <c r="F17" s="5">
        <v>2.72891465327465</v>
      </c>
      <c r="G17" s="5">
        <v>2.7573806725695427</v>
      </c>
      <c r="H17" s="13">
        <f t="shared" si="21"/>
        <v>113.72843951986776</v>
      </c>
      <c r="I17" s="5">
        <f t="shared" si="2"/>
        <v>-0.80028007780654775</v>
      </c>
      <c r="J17" s="13">
        <v>2.7409584821871169</v>
      </c>
      <c r="K17" s="13">
        <v>2.7573806725695427</v>
      </c>
      <c r="L17" s="13">
        <f t="shared" si="22"/>
        <v>113.81762591989228</v>
      </c>
      <c r="M17" s="5">
        <f t="shared" si="3"/>
        <v>-0.72248717094304249</v>
      </c>
      <c r="N17" s="5">
        <v>2.8076912263707232</v>
      </c>
      <c r="O17" s="5">
        <v>2.7573806725695427</v>
      </c>
      <c r="P17" s="13">
        <f t="shared" si="23"/>
        <v>114.31097085175331</v>
      </c>
      <c r="Q17" s="5">
        <f t="shared" si="4"/>
        <v>-0.29216667000010466</v>
      </c>
      <c r="R17" s="13">
        <v>2.8786778504793498</v>
      </c>
      <c r="S17" s="13">
        <v>2.7573806725695427</v>
      </c>
      <c r="T17" s="13">
        <f t="shared" si="24"/>
        <v>114.73530767975483</v>
      </c>
      <c r="U17" s="5">
        <f t="shared" si="5"/>
        <v>7.7961458620423585E-2</v>
      </c>
      <c r="V17" s="5">
        <v>2.5772258137245485</v>
      </c>
      <c r="W17" s="5">
        <v>2.7573806725695427</v>
      </c>
      <c r="X17" s="13">
        <f t="shared" si="25"/>
        <v>113.52862123611384</v>
      </c>
      <c r="Y17" s="5">
        <f t="shared" si="6"/>
        <v>-0.97457173139299247</v>
      </c>
      <c r="Z17" s="5">
        <v>2.4368820960000002</v>
      </c>
      <c r="AA17" s="5">
        <v>2.7573806730000001</v>
      </c>
      <c r="AB17" s="13">
        <f t="shared" si="26"/>
        <v>113.11746948836557</v>
      </c>
      <c r="AC17" s="5">
        <f t="shared" si="7"/>
        <v>-1.3331991634964901</v>
      </c>
      <c r="AD17" s="5">
        <v>2.4772125391304911</v>
      </c>
      <c r="AE17" s="5">
        <v>2.7573806725695427</v>
      </c>
      <c r="AF17" s="13">
        <f t="shared" si="27"/>
        <v>113.43743535917199</v>
      </c>
      <c r="AG17" s="5">
        <f t="shared" si="8"/>
        <v>-1.0541086835544666</v>
      </c>
      <c r="AH17" s="13">
        <v>2.2314206261845548</v>
      </c>
      <c r="AI17" s="13">
        <v>2.7573806725695427</v>
      </c>
      <c r="AJ17" s="13">
        <f t="shared" si="28"/>
        <v>113.42198419459457</v>
      </c>
      <c r="AK17" s="5">
        <f t="shared" si="9"/>
        <v>-1.3620869097130672E-2</v>
      </c>
      <c r="AL17" s="13">
        <v>2.2758022230041641</v>
      </c>
      <c r="AM17" s="13">
        <v>2.7573806725695427</v>
      </c>
      <c r="AN17" s="13">
        <f t="shared" si="29"/>
        <v>113.54863653839753</v>
      </c>
      <c r="AO17" s="5">
        <f t="shared" si="10"/>
        <v>9.8028643607328547E-2</v>
      </c>
      <c r="AP17" s="5">
        <v>2.3329110269831865</v>
      </c>
      <c r="AQ17" s="5">
        <v>2.7573806717202665</v>
      </c>
      <c r="AR17" s="13">
        <f t="shared" si="30"/>
        <v>114.19641313222058</v>
      </c>
      <c r="AS17" s="5">
        <f t="shared" si="11"/>
        <v>0.66907169634564667</v>
      </c>
      <c r="AT17" s="13">
        <v>2.2300225392844153</v>
      </c>
      <c r="AU17" s="13">
        <v>2.7573806722452243</v>
      </c>
      <c r="AV17" s="13">
        <f t="shared" si="31"/>
        <v>113.76077840494338</v>
      </c>
      <c r="AW17" s="5">
        <f t="shared" si="12"/>
        <v>0.28504086393315031</v>
      </c>
      <c r="AX17" s="13">
        <v>2.2733732818415842</v>
      </c>
      <c r="AY17" s="13">
        <v>2.7573806722452243</v>
      </c>
      <c r="AZ17" s="13">
        <f t="shared" si="32"/>
        <v>113.97981001026557</v>
      </c>
      <c r="BA17" s="5">
        <f t="shared" si="13"/>
        <v>0.4781266866412226</v>
      </c>
      <c r="BB17" s="13">
        <v>2.2563010508027226</v>
      </c>
      <c r="BC17" s="13">
        <v>2.7573806722452243</v>
      </c>
      <c r="BD17" s="13">
        <f t="shared" si="33"/>
        <v>113.88012200995662</v>
      </c>
      <c r="BE17" s="5">
        <f t="shared" si="14"/>
        <v>0.39024740764190824</v>
      </c>
      <c r="BF17" s="13">
        <v>2.2661751176980882</v>
      </c>
      <c r="BG17" s="13">
        <v>2.7573807708465514</v>
      </c>
      <c r="BH17" s="13">
        <f t="shared" si="34"/>
        <v>113.92696713481541</v>
      </c>
      <c r="BI17" s="5">
        <f t="shared" si="15"/>
        <v>0.43154340901083721</v>
      </c>
      <c r="BJ17" s="13">
        <v>2.2056504986576853</v>
      </c>
      <c r="BK17" s="13">
        <v>2.7573807708465514</v>
      </c>
      <c r="BL17" s="13">
        <f t="shared" si="35"/>
        <v>113.91059048026253</v>
      </c>
      <c r="BM17" s="5">
        <f t="shared" si="16"/>
        <v>0.41710668051724298</v>
      </c>
      <c r="BN17" s="9">
        <v>2.203711878875092</v>
      </c>
      <c r="BO17" s="7">
        <v>2.7573807708465514</v>
      </c>
      <c r="BP17" s="13">
        <f t="shared" si="36"/>
        <v>113.92914844599501</v>
      </c>
      <c r="BQ17" s="5">
        <f t="shared" si="17"/>
        <v>0.43346632905278959</v>
      </c>
      <c r="BR17" s="7">
        <v>2.4750889222806993</v>
      </c>
      <c r="BS17" s="7">
        <v>2.7573807708465514</v>
      </c>
      <c r="BT17" s="13">
        <f t="shared" si="37"/>
        <v>114.14685383598818</v>
      </c>
      <c r="BU17" s="5">
        <f t="shared" si="18"/>
        <v>0.62538303565309317</v>
      </c>
      <c r="BV17" s="13">
        <f t="shared" si="0"/>
        <v>143.81020852970937</v>
      </c>
      <c r="BW17" s="13">
        <f t="shared" si="1"/>
        <v>147.38657345197004</v>
      </c>
      <c r="BX17" s="5">
        <f t="shared" si="19"/>
        <v>2.4868644297402875</v>
      </c>
    </row>
    <row r="18" spans="1:76">
      <c r="A18" s="2">
        <v>1996</v>
      </c>
      <c r="B18" s="13">
        <v>2.5871385210711306</v>
      </c>
      <c r="C18" s="13">
        <v>2.4170119582468841</v>
      </c>
      <c r="D18" s="13">
        <f t="shared" si="20"/>
        <v>117.61197700921853</v>
      </c>
      <c r="E18" s="13">
        <f t="shared" si="20"/>
        <v>110.36712733333614</v>
      </c>
      <c r="F18" s="5">
        <v>2.4948000410891735</v>
      </c>
      <c r="G18" s="5">
        <v>2.4170119582468841</v>
      </c>
      <c r="H18" s="13">
        <f t="shared" si="21"/>
        <v>116.5657366757395</v>
      </c>
      <c r="I18" s="5">
        <f t="shared" si="2"/>
        <v>-0.88956954902392749</v>
      </c>
      <c r="J18" s="13">
        <v>2.5090205345385641</v>
      </c>
      <c r="K18" s="13">
        <v>2.4170119582468841</v>
      </c>
      <c r="L18" s="13">
        <f t="shared" si="22"/>
        <v>116.67333352614666</v>
      </c>
      <c r="M18" s="5">
        <f t="shared" si="3"/>
        <v>-0.79808494588803347</v>
      </c>
      <c r="N18" s="5">
        <v>2.5393312220946207</v>
      </c>
      <c r="O18" s="5">
        <v>2.4170119582468841</v>
      </c>
      <c r="P18" s="13">
        <f t="shared" si="23"/>
        <v>117.21370502487136</v>
      </c>
      <c r="Q18" s="5">
        <f t="shared" si="4"/>
        <v>-0.33863216525640283</v>
      </c>
      <c r="R18" s="13">
        <v>2.5907031559667004</v>
      </c>
      <c r="S18" s="13">
        <v>2.4170119582468841</v>
      </c>
      <c r="T18" s="13">
        <f t="shared" si="24"/>
        <v>117.70775891682234</v>
      </c>
      <c r="U18" s="5">
        <f t="shared" si="5"/>
        <v>8.1438906172204284E-2</v>
      </c>
      <c r="V18" s="5">
        <v>2.4438027931244166</v>
      </c>
      <c r="W18" s="5">
        <v>2.4170119582468841</v>
      </c>
      <c r="X18" s="13">
        <f t="shared" si="25"/>
        <v>116.30303685287763</v>
      </c>
      <c r="Y18" s="5">
        <f t="shared" si="6"/>
        <v>-1.1129310038197171</v>
      </c>
      <c r="Z18" s="5">
        <v>2.4216261590000001</v>
      </c>
      <c r="AA18" s="5">
        <v>2.4170119579999998</v>
      </c>
      <c r="AB18" s="13">
        <f t="shared" si="26"/>
        <v>115.85675171989466</v>
      </c>
      <c r="AC18" s="5">
        <f t="shared" si="7"/>
        <v>-1.4923865187525087</v>
      </c>
      <c r="AD18" s="5">
        <v>2.4639457765526673</v>
      </c>
      <c r="AE18" s="5">
        <v>2.4170119582468841</v>
      </c>
      <c r="AF18" s="13">
        <f t="shared" si="27"/>
        <v>116.23247225673397</v>
      </c>
      <c r="AG18" s="5">
        <f t="shared" si="8"/>
        <v>-1.1729288016104289</v>
      </c>
      <c r="AH18" s="13">
        <v>2.2616617075731371</v>
      </c>
      <c r="AI18" s="13">
        <v>2.4170119582468841</v>
      </c>
      <c r="AJ18" s="13">
        <f t="shared" si="28"/>
        <v>115.98720577909337</v>
      </c>
      <c r="AK18" s="5">
        <f t="shared" si="9"/>
        <v>-0.21101373211683816</v>
      </c>
      <c r="AL18" s="13">
        <v>2.2688445671498636</v>
      </c>
      <c r="AM18" s="13">
        <v>2.4170119582468841</v>
      </c>
      <c r="AN18" s="13">
        <f t="shared" si="29"/>
        <v>116.12487860957171</v>
      </c>
      <c r="AO18" s="5">
        <f t="shared" si="10"/>
        <v>-9.2567631982054532E-2</v>
      </c>
      <c r="AP18" s="5">
        <v>2.2981614436020203</v>
      </c>
      <c r="AQ18" s="5">
        <v>2.4170119575243953</v>
      </c>
      <c r="AR18" s="13">
        <f t="shared" si="30"/>
        <v>116.82083106880175</v>
      </c>
      <c r="AS18" s="5">
        <f t="shared" si="11"/>
        <v>0.50619142881880297</v>
      </c>
      <c r="AT18" s="13">
        <v>2.2504544539761362</v>
      </c>
      <c r="AU18" s="13">
        <v>2.4170119578154292</v>
      </c>
      <c r="AV18" s="13">
        <f t="shared" si="31"/>
        <v>116.32091290943535</v>
      </c>
      <c r="AW18" s="5">
        <f t="shared" si="12"/>
        <v>7.6089453303573862E-2</v>
      </c>
      <c r="AX18" s="13">
        <v>2.26936496975918</v>
      </c>
      <c r="AY18" s="13">
        <v>2.4170119578154292</v>
      </c>
      <c r="AZ18" s="13">
        <f t="shared" si="32"/>
        <v>116.5664278912366</v>
      </c>
      <c r="BA18" s="5">
        <f t="shared" si="13"/>
        <v>0.28731698467618916</v>
      </c>
      <c r="BB18" s="13">
        <v>2.2659894219513088</v>
      </c>
      <c r="BC18" s="13">
        <v>2.4170119578154292</v>
      </c>
      <c r="BD18" s="13">
        <f t="shared" si="33"/>
        <v>116.46063352840748</v>
      </c>
      <c r="BE18" s="5">
        <f t="shared" si="14"/>
        <v>0.19629735756592215</v>
      </c>
      <c r="BF18" s="13">
        <v>2.2720177732917124</v>
      </c>
      <c r="BG18" s="13">
        <v>2.4170118350157921</v>
      </c>
      <c r="BH18" s="13">
        <f t="shared" si="34"/>
        <v>116.51540807669063</v>
      </c>
      <c r="BI18" s="5">
        <f t="shared" si="15"/>
        <v>0.24342235389411826</v>
      </c>
      <c r="BJ18" s="13">
        <v>2.2186277131375887</v>
      </c>
      <c r="BK18" s="13">
        <v>2.4170118350157921</v>
      </c>
      <c r="BL18" s="13">
        <f t="shared" si="35"/>
        <v>116.4378424088563</v>
      </c>
      <c r="BM18" s="5">
        <f t="shared" si="16"/>
        <v>0.1766891369811896</v>
      </c>
      <c r="BN18" s="9">
        <v>2.2173877183802704</v>
      </c>
      <c r="BO18" s="7">
        <v>2.4170118350157921</v>
      </c>
      <c r="BP18" s="13">
        <f t="shared" si="36"/>
        <v>116.45539939129173</v>
      </c>
      <c r="BQ18" s="5">
        <f t="shared" si="17"/>
        <v>0.19179419505537254</v>
      </c>
      <c r="BR18" s="7">
        <v>2.2872270171740761</v>
      </c>
      <c r="BS18" s="7">
        <v>2.4170118350157921</v>
      </c>
      <c r="BT18" s="13">
        <f t="shared" si="37"/>
        <v>116.75765151617911</v>
      </c>
      <c r="BU18" s="5">
        <f t="shared" si="18"/>
        <v>0.45183523093712541</v>
      </c>
      <c r="BV18" s="13">
        <f t="shared" si="0"/>
        <v>147.35361408902872</v>
      </c>
      <c r="BW18" s="13">
        <f t="shared" si="1"/>
        <v>150.75763897965061</v>
      </c>
      <c r="BX18" s="5">
        <f t="shared" si="19"/>
        <v>2.3101061427412528</v>
      </c>
    </row>
    <row r="19" spans="1:76">
      <c r="A19" s="2">
        <v>1997</v>
      </c>
      <c r="B19" s="13">
        <v>2.6676415918590157</v>
      </c>
      <c r="C19" s="13">
        <v>3.8686939576940471</v>
      </c>
      <c r="D19" s="13">
        <f t="shared" si="20"/>
        <v>120.7494430249241</v>
      </c>
      <c r="E19" s="13">
        <f t="shared" si="20"/>
        <v>114.63689371976142</v>
      </c>
      <c r="F19" s="5">
        <v>2.7712573785438677</v>
      </c>
      <c r="G19" s="5">
        <v>3.8686939576940471</v>
      </c>
      <c r="H19" s="13">
        <f t="shared" si="21"/>
        <v>119.79607325421995</v>
      </c>
      <c r="I19" s="5">
        <f t="shared" si="2"/>
        <v>-0.78954382465132866</v>
      </c>
      <c r="J19" s="13">
        <v>2.7782303638017813</v>
      </c>
      <c r="K19" s="13">
        <v>3.8686939576940471</v>
      </c>
      <c r="L19" s="13">
        <f t="shared" si="22"/>
        <v>119.9147875046298</v>
      </c>
      <c r="M19" s="5">
        <f t="shared" si="3"/>
        <v>-0.69122929214838758</v>
      </c>
      <c r="N19" s="5">
        <v>2.7483356389083724</v>
      </c>
      <c r="O19" s="5">
        <v>3.8686939576940471</v>
      </c>
      <c r="P19" s="13">
        <f t="shared" si="23"/>
        <v>120.43513105375483</v>
      </c>
      <c r="Q19" s="5">
        <f t="shared" si="4"/>
        <v>-0.26030096975635519</v>
      </c>
      <c r="R19" s="13">
        <v>2.7413897495763617</v>
      </c>
      <c r="S19" s="13">
        <v>3.8686939576940471</v>
      </c>
      <c r="T19" s="13">
        <f t="shared" si="24"/>
        <v>120.93458735422416</v>
      </c>
      <c r="U19" s="5">
        <f t="shared" si="5"/>
        <v>0.15332934435303702</v>
      </c>
      <c r="V19" s="5">
        <v>2.8058453064268907</v>
      </c>
      <c r="W19" s="5">
        <v>3.8686939576940471</v>
      </c>
      <c r="X19" s="13">
        <f t="shared" si="25"/>
        <v>119.56632015364603</v>
      </c>
      <c r="Y19" s="5">
        <f t="shared" si="6"/>
        <v>-0.97981642121021117</v>
      </c>
      <c r="Z19" s="5">
        <v>2.851242923</v>
      </c>
      <c r="AA19" s="5">
        <v>3.8686939580000002</v>
      </c>
      <c r="AB19" s="13">
        <f t="shared" si="26"/>
        <v>119.16010915412585</v>
      </c>
      <c r="AC19" s="5">
        <f t="shared" si="7"/>
        <v>-1.3162245977980991</v>
      </c>
      <c r="AD19" s="5">
        <v>2.8476654868077933</v>
      </c>
      <c r="AE19" s="5">
        <v>3.8686939576940471</v>
      </c>
      <c r="AF19" s="13">
        <f t="shared" si="27"/>
        <v>119.54238425365243</v>
      </c>
      <c r="AG19" s="5">
        <f t="shared" si="8"/>
        <v>-0.99963920415145902</v>
      </c>
      <c r="AH19" s="13">
        <v>2.5563708070194702</v>
      </c>
      <c r="AI19" s="13">
        <v>3.8686939576940471</v>
      </c>
      <c r="AJ19" s="13">
        <f t="shared" si="28"/>
        <v>118.95226884750771</v>
      </c>
      <c r="AK19" s="5">
        <f t="shared" si="9"/>
        <v>-0.49364533744999939</v>
      </c>
      <c r="AL19" s="13">
        <v>2.5404642770859631</v>
      </c>
      <c r="AM19" s="13">
        <v>3.8686939576940471</v>
      </c>
      <c r="AN19" s="13">
        <f t="shared" si="29"/>
        <v>119.07498966745732</v>
      </c>
      <c r="AO19" s="5">
        <f t="shared" si="10"/>
        <v>-0.39098650166067284</v>
      </c>
      <c r="AP19" s="5">
        <v>2.5125497635994254</v>
      </c>
      <c r="AQ19" s="5">
        <v>3.8686939586788816</v>
      </c>
      <c r="AR19" s="13">
        <f t="shared" si="30"/>
        <v>119.75601258365582</v>
      </c>
      <c r="AS19" s="5">
        <f t="shared" si="11"/>
        <v>0.17870509387707401</v>
      </c>
      <c r="AT19" s="13">
        <v>2.5126658215320896</v>
      </c>
      <c r="AU19" s="13">
        <v>3.8686939570360179</v>
      </c>
      <c r="AV19" s="13">
        <f t="shared" si="31"/>
        <v>119.24366873140484</v>
      </c>
      <c r="AW19" s="5">
        <f t="shared" si="12"/>
        <v>-0.24988252000541777</v>
      </c>
      <c r="AX19" s="13">
        <v>2.5015733025523845</v>
      </c>
      <c r="AY19" s="13">
        <v>3.8686939570360179</v>
      </c>
      <c r="AZ19" s="13">
        <f t="shared" si="32"/>
        <v>119.48242253110276</v>
      </c>
      <c r="BA19" s="5">
        <f t="shared" si="13"/>
        <v>-5.0159383154380066E-2</v>
      </c>
      <c r="BB19" s="13">
        <v>2.5155437797073965</v>
      </c>
      <c r="BC19" s="13">
        <v>3.8686939570360179</v>
      </c>
      <c r="BD19" s="13">
        <f t="shared" si="33"/>
        <v>119.39025175093917</v>
      </c>
      <c r="BE19" s="5">
        <f t="shared" si="14"/>
        <v>-0.12726239623133129</v>
      </c>
      <c r="BF19" s="13">
        <v>2.5095987616182924</v>
      </c>
      <c r="BG19" s="13">
        <v>3.8686940306371209</v>
      </c>
      <c r="BH19" s="13">
        <f t="shared" si="34"/>
        <v>119.43947731487776</v>
      </c>
      <c r="BI19" s="5">
        <f t="shared" si="15"/>
        <v>-8.6084060826752129E-2</v>
      </c>
      <c r="BJ19" s="13">
        <v>2.4753783716273903</v>
      </c>
      <c r="BK19" s="13">
        <v>3.8686940306371209</v>
      </c>
      <c r="BL19" s="13">
        <f t="shared" si="35"/>
        <v>119.32011957623472</v>
      </c>
      <c r="BM19" s="5">
        <f t="shared" si="16"/>
        <v>-0.18592960045542561</v>
      </c>
      <c r="BN19" s="9">
        <v>2.4676354089658181</v>
      </c>
      <c r="BO19" s="7">
        <v>3.8686940306371209</v>
      </c>
      <c r="BP19" s="13">
        <f t="shared" si="36"/>
        <v>119.32909406232382</v>
      </c>
      <c r="BQ19" s="5">
        <f t="shared" si="17"/>
        <v>-0.17842223296804516</v>
      </c>
      <c r="BR19" s="7">
        <v>2.4580382867498196</v>
      </c>
      <c r="BS19" s="7">
        <v>3.8686940306371209</v>
      </c>
      <c r="BT19" s="13">
        <f t="shared" si="37"/>
        <v>119.62759929315672</v>
      </c>
      <c r="BU19" s="5">
        <f t="shared" si="18"/>
        <v>7.1284373351199193E-2</v>
      </c>
      <c r="BV19" s="13">
        <f t="shared" si="0"/>
        <v>151.54975210100594</v>
      </c>
      <c r="BW19" s="13">
        <f t="shared" si="1"/>
        <v>154.4633194659705</v>
      </c>
      <c r="BX19" s="5">
        <f t="shared" si="19"/>
        <v>1.9225154278198486</v>
      </c>
    </row>
    <row r="20" spans="1:76">
      <c r="A20" s="2">
        <v>1998</v>
      </c>
      <c r="B20" s="13">
        <v>2.9478405911583572</v>
      </c>
      <c r="C20" s="13">
        <v>4.4681607932359757</v>
      </c>
      <c r="D20" s="13">
        <f t="shared" si="20"/>
        <v>124.30894412001045</v>
      </c>
      <c r="E20" s="13">
        <f t="shared" si="20"/>
        <v>119.75905445953138</v>
      </c>
      <c r="F20" s="5">
        <v>3.1370454240757129</v>
      </c>
      <c r="G20" s="5">
        <v>4.4681607932359757</v>
      </c>
      <c r="H20" s="13">
        <f t="shared" si="21"/>
        <v>123.55413048846384</v>
      </c>
      <c r="I20" s="5">
        <f t="shared" si="2"/>
        <v>-0.60720782152079433</v>
      </c>
      <c r="J20" s="13">
        <v>3.1359760855433239</v>
      </c>
      <c r="K20" s="13">
        <v>4.4681607932359757</v>
      </c>
      <c r="L20" s="13">
        <f t="shared" si="22"/>
        <v>123.67528656380509</v>
      </c>
      <c r="M20" s="5">
        <f t="shared" si="3"/>
        <v>-0.50974413843755118</v>
      </c>
      <c r="N20" s="5">
        <v>3.0815101905323772</v>
      </c>
      <c r="O20" s="5">
        <v>4.4681607932359757</v>
      </c>
      <c r="P20" s="13">
        <f t="shared" si="23"/>
        <v>124.14635189015731</v>
      </c>
      <c r="Q20" s="5">
        <f t="shared" si="4"/>
        <v>-0.13079688754831231</v>
      </c>
      <c r="R20" s="13">
        <v>3.0397877437654319</v>
      </c>
      <c r="S20" s="13">
        <v>4.4681607932359757</v>
      </c>
      <c r="T20" s="13">
        <f t="shared" si="24"/>
        <v>124.61074211859118</v>
      </c>
      <c r="U20" s="5">
        <f t="shared" si="5"/>
        <v>0.24278059854596634</v>
      </c>
      <c r="V20" s="5">
        <v>3.2737124143391805</v>
      </c>
      <c r="W20" s="5">
        <v>4.4681607932359757</v>
      </c>
      <c r="X20" s="13">
        <f t="shared" si="25"/>
        <v>123.48057761988447</v>
      </c>
      <c r="Y20" s="5">
        <f t="shared" si="6"/>
        <v>-0.66637723133281535</v>
      </c>
      <c r="Z20" s="5">
        <v>3.3339455249999999</v>
      </c>
      <c r="AA20" s="5">
        <v>4.468160793</v>
      </c>
      <c r="AB20" s="13">
        <f t="shared" si="26"/>
        <v>123.13284228085493</v>
      </c>
      <c r="AC20" s="5">
        <f t="shared" si="7"/>
        <v>-0.94611200141808682</v>
      </c>
      <c r="AD20" s="5">
        <v>3.2979552362321529</v>
      </c>
      <c r="AE20" s="5">
        <v>4.4681607932359757</v>
      </c>
      <c r="AF20" s="13">
        <f t="shared" si="27"/>
        <v>123.48483857466252</v>
      </c>
      <c r="AG20" s="5">
        <f t="shared" si="8"/>
        <v>-0.66294951757640552</v>
      </c>
      <c r="AH20" s="13">
        <v>3.0568777038318951</v>
      </c>
      <c r="AI20" s="13">
        <v>4.4681607932359757</v>
      </c>
      <c r="AJ20" s="13">
        <f t="shared" si="28"/>
        <v>122.58849423210934</v>
      </c>
      <c r="AK20" s="5">
        <f t="shared" si="9"/>
        <v>-0.72587400437117422</v>
      </c>
      <c r="AL20" s="13">
        <v>3.0119537157428544</v>
      </c>
      <c r="AM20" s="13">
        <v>4.4681607932359757</v>
      </c>
      <c r="AN20" s="13">
        <f t="shared" si="29"/>
        <v>122.66147324326671</v>
      </c>
      <c r="AO20" s="5">
        <f t="shared" si="10"/>
        <v>-0.66677443231054623</v>
      </c>
      <c r="AP20" s="5">
        <v>2.9167744161879394</v>
      </c>
      <c r="AQ20" s="5">
        <v>4.4681607932281375</v>
      </c>
      <c r="AR20" s="13">
        <f t="shared" si="30"/>
        <v>123.2490253205427</v>
      </c>
      <c r="AS20" s="5">
        <f t="shared" si="11"/>
        <v>-0.19096534995042269</v>
      </c>
      <c r="AT20" s="13">
        <v>2.9896955725417174</v>
      </c>
      <c r="AU20" s="13">
        <v>4.4681607937745227</v>
      </c>
      <c r="AV20" s="13">
        <f t="shared" si="31"/>
        <v>122.80869141600397</v>
      </c>
      <c r="AW20" s="5">
        <f t="shared" si="12"/>
        <v>-0.54755479819470487</v>
      </c>
      <c r="AX20" s="13">
        <v>2.9359381755334146</v>
      </c>
      <c r="AY20" s="13">
        <v>4.4681607937745227</v>
      </c>
      <c r="AZ20" s="13">
        <f t="shared" si="32"/>
        <v>122.99035258724554</v>
      </c>
      <c r="BA20" s="5">
        <f t="shared" si="13"/>
        <v>-0.40044267225405328</v>
      </c>
      <c r="BB20" s="13">
        <v>2.9701402883981931</v>
      </c>
      <c r="BC20" s="13">
        <v>4.4681607937745227</v>
      </c>
      <c r="BD20" s="13">
        <f t="shared" si="33"/>
        <v>122.93630971861384</v>
      </c>
      <c r="BE20" s="5">
        <f t="shared" si="14"/>
        <v>-0.44420745281780194</v>
      </c>
      <c r="BF20" s="13">
        <v>2.9534315851426518</v>
      </c>
      <c r="BG20" s="13">
        <v>4.4681607595703055</v>
      </c>
      <c r="BH20" s="13">
        <f t="shared" si="34"/>
        <v>122.96704056302465</v>
      </c>
      <c r="BI20" s="5">
        <f t="shared" si="15"/>
        <v>-0.41932112283143974</v>
      </c>
      <c r="BJ20" s="13">
        <v>2.938282569258921</v>
      </c>
      <c r="BK20" s="13">
        <v>4.4681607595703055</v>
      </c>
      <c r="BL20" s="13">
        <f t="shared" si="35"/>
        <v>122.82608185136212</v>
      </c>
      <c r="BM20" s="5">
        <f t="shared" si="16"/>
        <v>-0.53347174511799711</v>
      </c>
      <c r="BN20" s="9">
        <v>2.9183388135940014</v>
      </c>
      <c r="BO20" s="7">
        <v>4.4681607595703055</v>
      </c>
      <c r="BP20" s="13">
        <f t="shared" si="36"/>
        <v>122.81152133025471</v>
      </c>
      <c r="BQ20" s="5">
        <f t="shared" si="17"/>
        <v>-0.54526308831079895</v>
      </c>
      <c r="BR20" s="7">
        <v>2.8147026597609148</v>
      </c>
      <c r="BS20" s="7">
        <v>4.4681607595703055</v>
      </c>
      <c r="BT20" s="13">
        <f t="shared" si="37"/>
        <v>122.99476051226934</v>
      </c>
      <c r="BU20" s="5">
        <f t="shared" si="18"/>
        <v>-0.39687306397284683</v>
      </c>
      <c r="BV20" s="13">
        <f t="shared" si="0"/>
        <v>156.5477950859179</v>
      </c>
      <c r="BW20" s="13">
        <f t="shared" si="1"/>
        <v>158.81100262733418</v>
      </c>
      <c r="BX20" s="5">
        <f t="shared" si="19"/>
        <v>1.4456974882170348</v>
      </c>
    </row>
    <row r="21" spans="1:76">
      <c r="A21" s="2">
        <v>1999</v>
      </c>
      <c r="B21" s="13">
        <v>3.2469222998938951</v>
      </c>
      <c r="C21" s="13">
        <v>4.745936830831754</v>
      </c>
      <c r="D21" s="13">
        <f t="shared" si="20"/>
        <v>128.34515894740571</v>
      </c>
      <c r="E21" s="13">
        <f t="shared" si="20"/>
        <v>125.44274353338214</v>
      </c>
      <c r="F21" s="5">
        <v>3.6485961285165125</v>
      </c>
      <c r="G21" s="5">
        <v>4.745936830831754</v>
      </c>
      <c r="H21" s="13">
        <f t="shared" si="21"/>
        <v>128.06212171008818</v>
      </c>
      <c r="I21" s="5">
        <f t="shared" si="2"/>
        <v>-0.22052817545966663</v>
      </c>
      <c r="J21" s="13">
        <v>3.6384702846541384</v>
      </c>
      <c r="K21" s="13">
        <v>4.745936830831754</v>
      </c>
      <c r="L21" s="13">
        <f t="shared" si="22"/>
        <v>128.17517511488998</v>
      </c>
      <c r="M21" s="5">
        <f t="shared" si="3"/>
        <v>-0.1324427301425346</v>
      </c>
      <c r="N21" s="5">
        <v>3.5602547850826394</v>
      </c>
      <c r="O21" s="5">
        <v>4.745936830831754</v>
      </c>
      <c r="P21" s="13">
        <f t="shared" si="23"/>
        <v>128.56627832383217</v>
      </c>
      <c r="Q21" s="5">
        <f t="shared" si="4"/>
        <v>0.17228493714911419</v>
      </c>
      <c r="R21" s="13">
        <v>3.4782466867226081</v>
      </c>
      <c r="S21" s="13">
        <v>4.745936830831754</v>
      </c>
      <c r="T21" s="13">
        <f t="shared" si="24"/>
        <v>128.94501112763152</v>
      </c>
      <c r="U21" s="5">
        <f t="shared" si="5"/>
        <v>0.4673742158608496</v>
      </c>
      <c r="V21" s="5">
        <v>3.8086412533266722</v>
      </c>
      <c r="W21" s="5">
        <v>4.745936830831754</v>
      </c>
      <c r="X21" s="13">
        <f t="shared" si="25"/>
        <v>128.18350983896144</v>
      </c>
      <c r="Y21" s="5">
        <f t="shared" si="6"/>
        <v>-0.12594873836301312</v>
      </c>
      <c r="Z21" s="5">
        <v>3.851919487</v>
      </c>
      <c r="AA21" s="5">
        <v>4.7459368309999999</v>
      </c>
      <c r="AB21" s="13">
        <f t="shared" si="26"/>
        <v>127.87582022756817</v>
      </c>
      <c r="AC21" s="5">
        <f t="shared" si="7"/>
        <v>-0.36568478599949827</v>
      </c>
      <c r="AD21" s="5">
        <v>3.7679520742129435</v>
      </c>
      <c r="AE21" s="5">
        <v>4.745936830831754</v>
      </c>
      <c r="AF21" s="13">
        <f t="shared" si="27"/>
        <v>128.13768811107502</v>
      </c>
      <c r="AG21" s="5">
        <f t="shared" si="8"/>
        <v>-0.16165069102115348</v>
      </c>
      <c r="AH21" s="13">
        <v>3.5245069687298569</v>
      </c>
      <c r="AI21" s="13">
        <v>4.745936830831754</v>
      </c>
      <c r="AJ21" s="13">
        <f t="shared" si="28"/>
        <v>126.90913425418103</v>
      </c>
      <c r="AK21" s="5">
        <f t="shared" si="9"/>
        <v>-0.95877635612485745</v>
      </c>
      <c r="AL21" s="13">
        <v>3.493326591129331</v>
      </c>
      <c r="AM21" s="13">
        <v>4.745936830831754</v>
      </c>
      <c r="AN21" s="13">
        <f t="shared" si="29"/>
        <v>126.94643910514473</v>
      </c>
      <c r="AO21" s="5">
        <f t="shared" si="10"/>
        <v>-0.92966325793053528</v>
      </c>
      <c r="AP21" s="5">
        <v>3.3299576272080911</v>
      </c>
      <c r="AQ21" s="5">
        <v>4.7459368306737915</v>
      </c>
      <c r="AR21" s="13">
        <f t="shared" si="30"/>
        <v>127.35316563966374</v>
      </c>
      <c r="AS21" s="5">
        <f t="shared" si="11"/>
        <v>-0.61224959102681442</v>
      </c>
      <c r="AT21" s="13">
        <v>3.4349354070123406</v>
      </c>
      <c r="AU21" s="13">
        <v>4.7459368315408534</v>
      </c>
      <c r="AV21" s="13">
        <f t="shared" si="31"/>
        <v>127.02709064034082</v>
      </c>
      <c r="AW21" s="5">
        <f t="shared" si="12"/>
        <v>-0.86672195129000595</v>
      </c>
      <c r="AX21" s="13">
        <v>3.3711377902224449</v>
      </c>
      <c r="AY21" s="13">
        <v>4.7459368315408534</v>
      </c>
      <c r="AZ21" s="13">
        <f t="shared" si="32"/>
        <v>127.136526841642</v>
      </c>
      <c r="BA21" s="5">
        <f t="shared" si="13"/>
        <v>-0.78131678836376173</v>
      </c>
      <c r="BB21" s="13">
        <v>3.4222230195880776</v>
      </c>
      <c r="BC21" s="13">
        <v>4.7459368315408534</v>
      </c>
      <c r="BD21" s="13">
        <f t="shared" si="33"/>
        <v>127.14346440923634</v>
      </c>
      <c r="BE21" s="5">
        <f t="shared" si="14"/>
        <v>-0.77590263761965206</v>
      </c>
      <c r="BF21" s="13">
        <v>3.4012610072473581</v>
      </c>
      <c r="BG21" s="13">
        <v>4.7459369324784451</v>
      </c>
      <c r="BH21" s="13">
        <f t="shared" si="34"/>
        <v>127.14947056546086</v>
      </c>
      <c r="BI21" s="5">
        <f t="shared" si="15"/>
        <v>-0.77121537010839125</v>
      </c>
      <c r="BJ21" s="13">
        <v>3.4197909199625176</v>
      </c>
      <c r="BK21" s="13">
        <v>4.7459369324784451</v>
      </c>
      <c r="BL21" s="13">
        <f t="shared" si="35"/>
        <v>127.02647704586073</v>
      </c>
      <c r="BM21" s="5">
        <f t="shared" si="16"/>
        <v>-0.86720080687818779</v>
      </c>
      <c r="BN21" s="9">
        <v>3.3929335419254025</v>
      </c>
      <c r="BO21" s="7">
        <v>4.7459369324784451</v>
      </c>
      <c r="BP21" s="13">
        <f t="shared" si="36"/>
        <v>126.97843463081779</v>
      </c>
      <c r="BQ21" s="5">
        <f t="shared" si="17"/>
        <v>-0.90469361305500762</v>
      </c>
      <c r="BR21" s="7">
        <v>3.2850652364271538</v>
      </c>
      <c r="BS21" s="7">
        <v>4.7459369324784451</v>
      </c>
      <c r="BT21" s="13">
        <f t="shared" si="37"/>
        <v>127.03521863248473</v>
      </c>
      <c r="BU21" s="5">
        <f t="shared" si="18"/>
        <v>-0.8603787807023866</v>
      </c>
      <c r="BV21" s="13">
        <f t="shared" si="0"/>
        <v>162.44644097799238</v>
      </c>
      <c r="BW21" s="13">
        <f t="shared" si="1"/>
        <v>164.02804766626613</v>
      </c>
      <c r="BX21" s="5">
        <f t="shared" si="19"/>
        <v>0.97361732196277195</v>
      </c>
    </row>
    <row r="22" spans="1:76">
      <c r="A22" s="2">
        <v>2000</v>
      </c>
      <c r="B22" s="13">
        <v>3.4916398893208411</v>
      </c>
      <c r="C22" s="13">
        <v>5.0498159203500093</v>
      </c>
      <c r="D22" s="13">
        <f t="shared" si="20"/>
        <v>132.82650971322556</v>
      </c>
      <c r="E22" s="13">
        <f t="shared" si="20"/>
        <v>131.7773711672547</v>
      </c>
      <c r="F22" s="5">
        <v>3.6707974960435319</v>
      </c>
      <c r="G22" s="5">
        <v>5.0498159203500093</v>
      </c>
      <c r="H22" s="13">
        <f t="shared" si="21"/>
        <v>132.76302286720232</v>
      </c>
      <c r="I22" s="5">
        <f t="shared" si="2"/>
        <v>-4.7796818692524834E-2</v>
      </c>
      <c r="J22" s="13">
        <v>3.6563980719860778</v>
      </c>
      <c r="K22" s="13">
        <v>5.0498159203500093</v>
      </c>
      <c r="L22" s="13">
        <f t="shared" si="22"/>
        <v>132.86176974655561</v>
      </c>
      <c r="M22" s="5">
        <f t="shared" si="3"/>
        <v>2.6545930783083982E-2</v>
      </c>
      <c r="N22" s="5">
        <v>3.6007506532516054</v>
      </c>
      <c r="O22" s="5">
        <v>5.0498159203500093</v>
      </c>
      <c r="P22" s="13">
        <f t="shared" si="23"/>
        <v>133.19562943043883</v>
      </c>
      <c r="Q22" s="5">
        <f t="shared" si="4"/>
        <v>0.27789612029269772</v>
      </c>
      <c r="R22" s="13">
        <v>3.5263176907030402</v>
      </c>
      <c r="S22" s="13">
        <v>5.0498159203500093</v>
      </c>
      <c r="T22" s="13">
        <f t="shared" si="24"/>
        <v>133.49202186630419</v>
      </c>
      <c r="U22" s="5">
        <f t="shared" si="5"/>
        <v>0.50103865148265481</v>
      </c>
      <c r="V22" s="5">
        <v>3.8650805226320584</v>
      </c>
      <c r="W22" s="5">
        <v>5.0498159203500093</v>
      </c>
      <c r="X22" s="13">
        <f t="shared" si="25"/>
        <v>133.13790571097329</v>
      </c>
      <c r="Y22" s="5">
        <f t="shared" si="6"/>
        <v>0.23443813920882572</v>
      </c>
      <c r="Z22" s="5">
        <v>3.9314072050000002</v>
      </c>
      <c r="AA22" s="5">
        <v>5.0498159200000003</v>
      </c>
      <c r="AB22" s="13">
        <f t="shared" si="26"/>
        <v>132.90313943744763</v>
      </c>
      <c r="AC22" s="5">
        <f t="shared" si="7"/>
        <v>5.7691589116903863E-2</v>
      </c>
      <c r="AD22" s="5">
        <v>3.8618913594831605</v>
      </c>
      <c r="AE22" s="5">
        <v>5.0498159203500093</v>
      </c>
      <c r="AF22" s="13">
        <f t="shared" si="27"/>
        <v>133.0862264164781</v>
      </c>
      <c r="AG22" s="5">
        <f t="shared" si="8"/>
        <v>0.19553077455189971</v>
      </c>
      <c r="AH22" s="13">
        <v>3.8141624029192078</v>
      </c>
      <c r="AI22" s="13">
        <v>5.0498159203500093</v>
      </c>
      <c r="AJ22" s="13">
        <f t="shared" si="28"/>
        <v>131.74965473877427</v>
      </c>
      <c r="AK22" s="5">
        <f t="shared" si="9"/>
        <v>-1.0042900108394259</v>
      </c>
      <c r="AL22" s="13">
        <v>3.7923532705780527</v>
      </c>
      <c r="AM22" s="13">
        <v>5.0498159203500093</v>
      </c>
      <c r="AN22" s="13">
        <f t="shared" si="29"/>
        <v>131.76069654043107</v>
      </c>
      <c r="AO22" s="5">
        <f t="shared" si="10"/>
        <v>-0.99599328325602476</v>
      </c>
      <c r="AP22" s="5">
        <v>3.6298923262727767</v>
      </c>
      <c r="AQ22" s="5">
        <v>5.0498159198069104</v>
      </c>
      <c r="AR22" s="13">
        <f t="shared" si="30"/>
        <v>131.97594842648334</v>
      </c>
      <c r="AS22" s="5">
        <f t="shared" si="11"/>
        <v>-0.83425461814528035</v>
      </c>
      <c r="AT22" s="13">
        <v>3.7634695310678534</v>
      </c>
      <c r="AU22" s="13">
        <v>5.0498159196419756</v>
      </c>
      <c r="AV22" s="13">
        <f t="shared" si="31"/>
        <v>131.807716492792</v>
      </c>
      <c r="AW22" s="5">
        <f t="shared" si="12"/>
        <v>-0.96066284101041788</v>
      </c>
      <c r="AX22" s="13">
        <v>3.701422026656398</v>
      </c>
      <c r="AY22" s="13">
        <v>5.0498159196419756</v>
      </c>
      <c r="AZ22" s="13">
        <f t="shared" si="32"/>
        <v>131.84238625008445</v>
      </c>
      <c r="BA22" s="5">
        <f t="shared" si="13"/>
        <v>-0.93461224341968574</v>
      </c>
      <c r="BB22" s="13">
        <v>3.7509764257027012</v>
      </c>
      <c r="BC22" s="13">
        <v>5.0498159196419756</v>
      </c>
      <c r="BD22" s="13">
        <f t="shared" si="33"/>
        <v>131.91258578604851</v>
      </c>
      <c r="BE22" s="5">
        <f t="shared" si="14"/>
        <v>-0.88186483457485254</v>
      </c>
      <c r="BF22" s="13">
        <v>3.7290693454349544</v>
      </c>
      <c r="BG22" s="13">
        <v>5.0498158512469749</v>
      </c>
      <c r="BH22" s="13">
        <f t="shared" si="34"/>
        <v>131.89096249520031</v>
      </c>
      <c r="BI22" s="5">
        <f t="shared" si="15"/>
        <v>-0.89811241438114697</v>
      </c>
      <c r="BJ22" s="13">
        <v>3.7632530411966902</v>
      </c>
      <c r="BK22" s="13">
        <v>5.0498158512469749</v>
      </c>
      <c r="BL22" s="13">
        <f t="shared" si="35"/>
        <v>131.80680480641411</v>
      </c>
      <c r="BM22" s="5">
        <f t="shared" si="16"/>
        <v>-0.96134787536930055</v>
      </c>
      <c r="BN22" s="9">
        <v>3.7077725205528544</v>
      </c>
      <c r="BO22" s="7">
        <v>5.0498158512469749</v>
      </c>
      <c r="BP22" s="13">
        <f t="shared" si="36"/>
        <v>131.68650613708741</v>
      </c>
      <c r="BQ22" s="5">
        <f t="shared" si="17"/>
        <v>-1.0517394001468117</v>
      </c>
      <c r="BR22" s="17">
        <v>3.4059964334678838</v>
      </c>
      <c r="BS22" s="7">
        <v>5.2890931787330064</v>
      </c>
      <c r="BT22" s="13">
        <f t="shared" si="37"/>
        <v>131.36203364835529</v>
      </c>
      <c r="BU22" s="5">
        <f t="shared" si="18"/>
        <v>-1.2955456132080378</v>
      </c>
      <c r="BV22" s="13">
        <f t="shared" si="0"/>
        <v>168.71994604590938</v>
      </c>
      <c r="BW22" s="13">
        <f t="shared" si="1"/>
        <v>169.61483711966616</v>
      </c>
      <c r="BX22" s="5">
        <f t="shared" si="19"/>
        <v>0.53040028445319187</v>
      </c>
    </row>
    <row r="23" spans="1:76">
      <c r="A23" s="2">
        <v>2001</v>
      </c>
      <c r="B23" s="13">
        <v>3.7057685702925003</v>
      </c>
      <c r="C23" s="13">
        <v>3.6480009139041814</v>
      </c>
      <c r="D23" s="13">
        <f t="shared" si="20"/>
        <v>137.7487527631948</v>
      </c>
      <c r="E23" s="13">
        <f t="shared" si="20"/>
        <v>136.58461087175505</v>
      </c>
      <c r="F23" s="5">
        <v>3.8684042329150126</v>
      </c>
      <c r="G23" s="5">
        <v>3.6480009139041814</v>
      </c>
      <c r="H23" s="13">
        <f t="shared" si="21"/>
        <v>137.89883326354311</v>
      </c>
      <c r="I23" s="5">
        <f t="shared" si="2"/>
        <v>0.10895234790715413</v>
      </c>
      <c r="J23" s="13">
        <v>3.8423872649487878</v>
      </c>
      <c r="K23" s="13">
        <v>3.6480009139041814</v>
      </c>
      <c r="L23" s="13">
        <f t="shared" si="22"/>
        <v>137.96683346728284</v>
      </c>
      <c r="M23" s="5">
        <f t="shared" si="3"/>
        <v>0.15831773407266603</v>
      </c>
      <c r="N23" s="5">
        <v>3.7957114775150069</v>
      </c>
      <c r="O23" s="5">
        <v>3.6480009139041814</v>
      </c>
      <c r="P23" s="13">
        <f t="shared" si="23"/>
        <v>138.25135122427835</v>
      </c>
      <c r="Q23" s="5">
        <f t="shared" si="4"/>
        <v>0.36486607029218021</v>
      </c>
      <c r="R23" s="13">
        <v>3.7124584110963754</v>
      </c>
      <c r="S23" s="13">
        <v>3.6480009139041814</v>
      </c>
      <c r="T23" s="13">
        <f t="shared" si="24"/>
        <v>138.44785766022241</v>
      </c>
      <c r="U23" s="5">
        <f t="shared" si="5"/>
        <v>0.50752176190622666</v>
      </c>
      <c r="V23" s="5">
        <v>3.9764629058858025</v>
      </c>
      <c r="W23" s="5">
        <v>3.6480009139041814</v>
      </c>
      <c r="X23" s="13">
        <f t="shared" si="25"/>
        <v>138.43208514524335</v>
      </c>
      <c r="Y23" s="5">
        <f t="shared" si="6"/>
        <v>0.49607155661384184</v>
      </c>
      <c r="Z23" s="5">
        <v>4.0279140699999996</v>
      </c>
      <c r="AA23" s="5">
        <v>3.6480009139999998</v>
      </c>
      <c r="AB23" s="13">
        <f t="shared" si="26"/>
        <v>138.25636369032031</v>
      </c>
      <c r="AC23" s="5">
        <f t="shared" si="7"/>
        <v>0.36850491706312827</v>
      </c>
      <c r="AD23" s="5">
        <v>3.9572565675378923</v>
      </c>
      <c r="AE23" s="5">
        <v>3.6480009139041814</v>
      </c>
      <c r="AF23" s="13">
        <f t="shared" si="27"/>
        <v>138.35278985183254</v>
      </c>
      <c r="AG23" s="5">
        <f t="shared" si="8"/>
        <v>0.43850639408411496</v>
      </c>
      <c r="AH23" s="13">
        <v>3.9355736855401169</v>
      </c>
      <c r="AI23" s="13">
        <v>3.6480009139041814</v>
      </c>
      <c r="AJ23" s="13">
        <f t="shared" si="28"/>
        <v>136.93475948146343</v>
      </c>
      <c r="AK23" s="5">
        <f t="shared" si="9"/>
        <v>-1.0249380383928197</v>
      </c>
      <c r="AL23" s="13">
        <v>3.9338708178843662</v>
      </c>
      <c r="AM23" s="13">
        <v>3.6480009139041814</v>
      </c>
      <c r="AN23" s="13">
        <f t="shared" si="29"/>
        <v>136.94399213107627</v>
      </c>
      <c r="AO23" s="5">
        <f t="shared" si="10"/>
        <v>-1.0182647724451432</v>
      </c>
      <c r="AP23" s="5">
        <v>3.7376263547422628</v>
      </c>
      <c r="AQ23" s="5">
        <v>3.6694305701995278</v>
      </c>
      <c r="AR23" s="13">
        <f t="shared" si="30"/>
        <v>136.90871625679264</v>
      </c>
      <c r="AS23" s="5">
        <f t="shared" si="11"/>
        <v>-1.0437618183098518</v>
      </c>
      <c r="AT23" s="13">
        <v>3.8927773963688406</v>
      </c>
      <c r="AU23" s="13">
        <v>3.6694310766091753</v>
      </c>
      <c r="AV23" s="13">
        <f t="shared" si="31"/>
        <v>136.93869748709332</v>
      </c>
      <c r="AW23" s="5">
        <f t="shared" si="12"/>
        <v>-1.0220916876729547</v>
      </c>
      <c r="AX23" s="13">
        <v>3.832997118631698</v>
      </c>
      <c r="AY23" s="13">
        <v>3.6694310766091753</v>
      </c>
      <c r="AZ23" s="13">
        <f t="shared" si="32"/>
        <v>136.89590111618546</v>
      </c>
      <c r="BA23" s="5">
        <f t="shared" si="13"/>
        <v>-1.053024472587305</v>
      </c>
      <c r="BB23" s="13">
        <v>3.8621335531856982</v>
      </c>
      <c r="BC23" s="13">
        <v>3.6694310766091753</v>
      </c>
      <c r="BD23" s="13">
        <f t="shared" si="33"/>
        <v>137.00722602256636</v>
      </c>
      <c r="BE23" s="5">
        <f t="shared" si="14"/>
        <v>-0.97255995394613937</v>
      </c>
      <c r="BF23" s="13">
        <v>3.8394871058561542</v>
      </c>
      <c r="BG23" s="13">
        <v>3.6694310766091753</v>
      </c>
      <c r="BH23" s="13">
        <f t="shared" si="34"/>
        <v>136.95489899399311</v>
      </c>
      <c r="BI23" s="5">
        <f t="shared" si="15"/>
        <v>-1.0103814020204993</v>
      </c>
      <c r="BJ23" s="13">
        <v>3.8851338422664528</v>
      </c>
      <c r="BK23" s="13">
        <v>3.6694310766091753</v>
      </c>
      <c r="BL23" s="13">
        <f t="shared" si="35"/>
        <v>136.92767558635819</v>
      </c>
      <c r="BM23" s="5">
        <f t="shared" si="16"/>
        <v>-1.0300582062714891</v>
      </c>
      <c r="BN23" s="9">
        <v>3.913862310745797</v>
      </c>
      <c r="BO23" s="7">
        <v>3.6694310766091753</v>
      </c>
      <c r="BP23" s="13">
        <f t="shared" si="36"/>
        <v>136.84053466912482</v>
      </c>
      <c r="BQ23" s="5">
        <f t="shared" si="17"/>
        <v>-1.0930427816650878</v>
      </c>
      <c r="BR23" s="17">
        <v>3.657766498043169</v>
      </c>
      <c r="BS23" s="7">
        <v>4.0010692254337288</v>
      </c>
      <c r="BT23" s="13">
        <f t="shared" si="37"/>
        <v>136.16695010629303</v>
      </c>
      <c r="BU23" s="5">
        <f t="shared" si="18"/>
        <v>-1.5799029046544066</v>
      </c>
      <c r="BV23" s="13">
        <f t="shared" si="0"/>
        <v>175.39662719155751</v>
      </c>
      <c r="BW23" s="13">
        <f t="shared" si="1"/>
        <v>175.8189518075398</v>
      </c>
      <c r="BX23" s="5">
        <f t="shared" si="19"/>
        <v>0.24078263233708874</v>
      </c>
    </row>
    <row r="24" spans="1:76">
      <c r="A24" s="2">
        <v>2002</v>
      </c>
      <c r="B24" s="13">
        <v>3.7988942423381244</v>
      </c>
      <c r="C24" s="13">
        <v>2.7042150461917602</v>
      </c>
      <c r="D24" s="13">
        <f t="shared" si="20"/>
        <v>142.98168220080839</v>
      </c>
      <c r="E24" s="13">
        <f t="shared" si="20"/>
        <v>140.27815246973151</v>
      </c>
      <c r="F24" s="5">
        <v>3.5932006083398527</v>
      </c>
      <c r="G24" s="5">
        <v>2.7042150461917602</v>
      </c>
      <c r="H24" s="13">
        <f t="shared" si="21"/>
        <v>142.8538149792623</v>
      </c>
      <c r="I24" s="5">
        <f t="shared" si="2"/>
        <v>-8.9429092998438708E-2</v>
      </c>
      <c r="J24" s="13">
        <v>3.5544016647121035</v>
      </c>
      <c r="K24" s="13">
        <v>2.7042150461917602</v>
      </c>
      <c r="L24" s="13">
        <f t="shared" si="22"/>
        <v>142.87072889279452</v>
      </c>
      <c r="M24" s="5">
        <f t="shared" si="3"/>
        <v>-7.7599666129291034E-2</v>
      </c>
      <c r="N24" s="5">
        <v>3.522204417468644</v>
      </c>
      <c r="O24" s="5">
        <v>2.7042150461917602</v>
      </c>
      <c r="P24" s="13">
        <f t="shared" si="23"/>
        <v>143.12084642430997</v>
      </c>
      <c r="Q24" s="5">
        <f t="shared" si="4"/>
        <v>9.7330106458071164E-2</v>
      </c>
      <c r="R24" s="13">
        <v>3.4554002568252029</v>
      </c>
      <c r="S24" s="13">
        <v>2.7042150461917602</v>
      </c>
      <c r="T24" s="13">
        <f t="shared" si="24"/>
        <v>143.23178528938271</v>
      </c>
      <c r="U24" s="5">
        <f t="shared" si="5"/>
        <v>0.17491967133458353</v>
      </c>
      <c r="V24" s="5">
        <v>3.6011651093066144</v>
      </c>
      <c r="W24" s="5">
        <v>2.7042150461917602</v>
      </c>
      <c r="X24" s="13">
        <f t="shared" si="25"/>
        <v>143.41725309557947</v>
      </c>
      <c r="Y24" s="5">
        <f t="shared" si="6"/>
        <v>0.30463405386387254</v>
      </c>
      <c r="Z24" s="5">
        <v>3.6851158979999998</v>
      </c>
      <c r="AA24" s="5">
        <v>2.7042150459999998</v>
      </c>
      <c r="AB24" s="13">
        <f t="shared" si="26"/>
        <v>143.35127092866901</v>
      </c>
      <c r="AC24" s="5">
        <f t="shared" si="7"/>
        <v>0.25848676709618879</v>
      </c>
      <c r="AD24" s="5">
        <v>3.6499959214872479</v>
      </c>
      <c r="AE24" s="5">
        <v>2.7042150461917602</v>
      </c>
      <c r="AF24" s="13">
        <f t="shared" si="27"/>
        <v>143.40266103868825</v>
      </c>
      <c r="AG24" s="5">
        <f t="shared" si="8"/>
        <v>0.29442851098129275</v>
      </c>
      <c r="AH24" s="13">
        <v>3.8201675054652551</v>
      </c>
      <c r="AI24" s="13">
        <v>2.7042150461917602</v>
      </c>
      <c r="AJ24" s="13">
        <f t="shared" si="28"/>
        <v>142.1658966668613</v>
      </c>
      <c r="AK24" s="5">
        <f t="shared" si="9"/>
        <v>-0.86244171681952864</v>
      </c>
      <c r="AL24" s="13">
        <v>3.8077191630716767</v>
      </c>
      <c r="AM24" s="13">
        <v>2.7042150461917602</v>
      </c>
      <c r="AN24" s="13">
        <f t="shared" si="29"/>
        <v>142.15843476212663</v>
      </c>
      <c r="AO24" s="5">
        <f t="shared" si="10"/>
        <v>-0.86764518004721625</v>
      </c>
      <c r="AP24" s="5">
        <v>3.6536203487710361</v>
      </c>
      <c r="AQ24" s="5">
        <v>2.7101824383497508</v>
      </c>
      <c r="AR24" s="13">
        <f t="shared" si="30"/>
        <v>141.91084097319202</v>
      </c>
      <c r="AS24" s="5">
        <f t="shared" si="11"/>
        <v>-1.0403015220852518</v>
      </c>
      <c r="AT24" s="13">
        <v>3.8083989995780998</v>
      </c>
      <c r="AU24" s="13">
        <v>2.7101824023006538</v>
      </c>
      <c r="AV24" s="13">
        <f t="shared" si="31"/>
        <v>142.15386947222706</v>
      </c>
      <c r="AW24" s="5">
        <f t="shared" si="12"/>
        <v>-0.87082872620075635</v>
      </c>
      <c r="AX24" s="13">
        <v>3.7487610140595873</v>
      </c>
      <c r="AY24" s="13">
        <v>2.7101824023006538</v>
      </c>
      <c r="AZ24" s="13">
        <f t="shared" si="32"/>
        <v>142.02780128707457</v>
      </c>
      <c r="BA24" s="5">
        <f t="shared" si="13"/>
        <v>-0.95874075254626101</v>
      </c>
      <c r="BB24" s="13">
        <v>3.7458043174112721</v>
      </c>
      <c r="BC24" s="13">
        <v>2.7101824023006538</v>
      </c>
      <c r="BD24" s="13">
        <f t="shared" si="33"/>
        <v>142.13924861008508</v>
      </c>
      <c r="BE24" s="5">
        <f t="shared" si="14"/>
        <v>-0.88102439623649609</v>
      </c>
      <c r="BF24" s="13">
        <v>3.7296992229158388</v>
      </c>
      <c r="BG24" s="13">
        <v>2.7101824023006538</v>
      </c>
      <c r="BH24" s="13">
        <f t="shared" si="34"/>
        <v>142.06290479751723</v>
      </c>
      <c r="BI24" s="5">
        <f t="shared" si="15"/>
        <v>-0.93426177134158239</v>
      </c>
      <c r="BJ24" s="13">
        <v>3.7537559376379148</v>
      </c>
      <c r="BK24" s="13">
        <v>2.7101824023006538</v>
      </c>
      <c r="BL24" s="13">
        <f t="shared" si="35"/>
        <v>142.0676063389507</v>
      </c>
      <c r="BM24" s="5">
        <f t="shared" si="16"/>
        <v>-0.93098321193452183</v>
      </c>
      <c r="BN24" s="9">
        <v>3.8550983745483602</v>
      </c>
      <c r="BO24" s="7">
        <v>2.7101824023006538</v>
      </c>
      <c r="BP24" s="13">
        <f t="shared" si="36"/>
        <v>142.11587189687754</v>
      </c>
      <c r="BQ24" s="5">
        <f t="shared" si="17"/>
        <v>-0.89732584631992962</v>
      </c>
      <c r="BR24" s="17">
        <v>3.49786733695856</v>
      </c>
      <c r="BS24" s="7">
        <v>2.879762121057694</v>
      </c>
      <c r="BT24" s="13">
        <f t="shared" si="37"/>
        <v>140.9298893777937</v>
      </c>
      <c r="BU24" s="5">
        <f t="shared" si="18"/>
        <v>-1.7243554917209192</v>
      </c>
      <c r="BV24" s="13">
        <f t="shared" si="0"/>
        <v>181.79859693047555</v>
      </c>
      <c r="BW24" s="13">
        <f t="shared" si="1"/>
        <v>181.96886549499865</v>
      </c>
      <c r="BX24" s="5">
        <f t="shared" si="19"/>
        <v>9.3657799013824317E-2</v>
      </c>
    </row>
    <row r="25" spans="1:76">
      <c r="A25" s="2">
        <v>2003</v>
      </c>
      <c r="B25" s="13">
        <v>3.9962682837220154</v>
      </c>
      <c r="C25" s="13">
        <v>3.045778514238684</v>
      </c>
      <c r="D25" s="13">
        <f t="shared" si="20"/>
        <v>148.69561381813151</v>
      </c>
      <c r="E25" s="13">
        <f t="shared" si="20"/>
        <v>144.55071429782558</v>
      </c>
      <c r="F25" s="5">
        <v>3.9436100945642982</v>
      </c>
      <c r="G25" s="5">
        <v>3.0963821312816719</v>
      </c>
      <c r="H25" s="13">
        <f t="shared" si="21"/>
        <v>148.48741244725468</v>
      </c>
      <c r="I25" s="5">
        <f t="shared" si="2"/>
        <v>-0.14001850191187604</v>
      </c>
      <c r="J25" s="13">
        <v>3.8695256163560288</v>
      </c>
      <c r="K25" s="13">
        <v>3.0963821312816719</v>
      </c>
      <c r="L25" s="13">
        <f t="shared" si="22"/>
        <v>148.39914834557578</v>
      </c>
      <c r="M25" s="5">
        <f t="shared" si="3"/>
        <v>-0.19937741601331327</v>
      </c>
      <c r="N25" s="5">
        <v>3.7747351880190072</v>
      </c>
      <c r="O25" s="5">
        <v>3.0963821312816719</v>
      </c>
      <c r="P25" s="13">
        <f t="shared" si="23"/>
        <v>148.52327937567904</v>
      </c>
      <c r="Q25" s="5">
        <f t="shared" si="4"/>
        <v>-0.11589746195421746</v>
      </c>
      <c r="R25" s="13">
        <v>3.6553486148314995</v>
      </c>
      <c r="S25" s="13">
        <v>3.0963821312816719</v>
      </c>
      <c r="T25" s="13">
        <f t="shared" si="24"/>
        <v>148.4674063689566</v>
      </c>
      <c r="U25" s="5">
        <f t="shared" si="5"/>
        <v>-0.1534728855243972</v>
      </c>
      <c r="V25" s="5">
        <v>3.6850064882787414</v>
      </c>
      <c r="W25" s="5">
        <v>3.0963821312816719</v>
      </c>
      <c r="X25" s="13">
        <f t="shared" si="25"/>
        <v>148.70218817746272</v>
      </c>
      <c r="Y25" s="5">
        <f t="shared" si="6"/>
        <v>4.4213539070803165E-3</v>
      </c>
      <c r="Z25" s="5">
        <v>3.7372367739999999</v>
      </c>
      <c r="AA25" s="5">
        <v>3.0963821309999999</v>
      </c>
      <c r="AB25" s="13">
        <f t="shared" si="26"/>
        <v>148.7086473418116</v>
      </c>
      <c r="AC25" s="5">
        <f t="shared" si="7"/>
        <v>8.7652374844315872E-3</v>
      </c>
      <c r="AD25" s="5">
        <v>3.6681992455465773</v>
      </c>
      <c r="AE25" s="5">
        <v>3.0963821312816719</v>
      </c>
      <c r="AF25" s="13">
        <f t="shared" si="27"/>
        <v>148.66295636900313</v>
      </c>
      <c r="AG25" s="5">
        <f t="shared" si="8"/>
        <v>-2.1962617652138139E-2</v>
      </c>
      <c r="AH25" s="13">
        <v>3.7786288975345084</v>
      </c>
      <c r="AI25" s="13">
        <v>3.0963821312816719</v>
      </c>
      <c r="AJ25" s="13">
        <f t="shared" si="28"/>
        <v>147.53781832075438</v>
      </c>
      <c r="AK25" s="5">
        <f t="shared" si="9"/>
        <v>-0.75683820349703446</v>
      </c>
      <c r="AL25" s="13">
        <v>3.7627428140874164</v>
      </c>
      <c r="AM25" s="13">
        <v>3.0963821312816719</v>
      </c>
      <c r="AN25" s="13">
        <f t="shared" si="29"/>
        <v>147.50749105075769</v>
      </c>
      <c r="AO25" s="5">
        <f t="shared" si="10"/>
        <v>-0.7772382215899154</v>
      </c>
      <c r="AP25" s="5">
        <v>3.5941585625755001</v>
      </c>
      <c r="AQ25" s="5">
        <v>3.089441590869324</v>
      </c>
      <c r="AR25" s="13">
        <f t="shared" si="30"/>
        <v>147.01134161525292</v>
      </c>
      <c r="AS25" s="5">
        <f t="shared" si="11"/>
        <v>-1.1109793549716973</v>
      </c>
      <c r="AT25" s="13">
        <v>3.7311511284451759</v>
      </c>
      <c r="AU25" s="13">
        <v>3.0894406091515947</v>
      </c>
      <c r="AV25" s="13">
        <f t="shared" si="31"/>
        <v>147.45784517716854</v>
      </c>
      <c r="AW25" s="5">
        <f t="shared" si="12"/>
        <v>-0.8106331404060918</v>
      </c>
      <c r="AX25" s="13">
        <v>3.6679765042208379</v>
      </c>
      <c r="AY25" s="13">
        <v>3.0894406091515947</v>
      </c>
      <c r="AZ25" s="13">
        <f t="shared" si="32"/>
        <v>147.23734766774592</v>
      </c>
      <c r="BA25" s="5">
        <f t="shared" si="13"/>
        <v>-0.95895355243618141</v>
      </c>
      <c r="BB25" s="13">
        <v>3.6651718604548522</v>
      </c>
      <c r="BC25" s="13">
        <v>3.0894406091515947</v>
      </c>
      <c r="BD25" s="13">
        <f t="shared" si="33"/>
        <v>147.34889635280388</v>
      </c>
      <c r="BE25" s="5">
        <f t="shared" si="14"/>
        <v>-0.88391893198838112</v>
      </c>
      <c r="BF25" s="13">
        <v>3.6513059741759335</v>
      </c>
      <c r="BG25" s="13">
        <v>3.0894406091515947</v>
      </c>
      <c r="BH25" s="13">
        <f t="shared" si="34"/>
        <v>147.25005612747685</v>
      </c>
      <c r="BI25" s="5">
        <f t="shared" si="15"/>
        <v>-0.95040504779095869</v>
      </c>
      <c r="BJ25" s="13">
        <v>3.69791822295924</v>
      </c>
      <c r="BK25" s="13">
        <v>3.0894406091515947</v>
      </c>
      <c r="BL25" s="13">
        <f t="shared" si="35"/>
        <v>147.32115024268074</v>
      </c>
      <c r="BM25" s="5">
        <f t="shared" si="16"/>
        <v>-0.90258270055643131</v>
      </c>
      <c r="BN25" s="9">
        <v>3.7391681658767606</v>
      </c>
      <c r="BO25" s="7">
        <v>3.0894406091515947</v>
      </c>
      <c r="BP25" s="13">
        <f t="shared" si="36"/>
        <v>147.42982333750379</v>
      </c>
      <c r="BQ25" s="5">
        <f t="shared" si="17"/>
        <v>-0.82948238190455603</v>
      </c>
      <c r="BR25" s="17">
        <v>3.5918231381533827</v>
      </c>
      <c r="BS25" s="7">
        <v>3.187571475644968</v>
      </c>
      <c r="BT25" s="13">
        <f t="shared" si="37"/>
        <v>145.99184175303927</v>
      </c>
      <c r="BU25" s="5">
        <f t="shared" si="18"/>
        <v>-1.7967587092333592</v>
      </c>
      <c r="BV25" s="13">
        <f t="shared" si="0"/>
        <v>188.46733169149351</v>
      </c>
      <c r="BW25" s="13">
        <f t="shared" si="1"/>
        <v>188.50486531008323</v>
      </c>
      <c r="BX25" s="5">
        <f t="shared" si="19"/>
        <v>1.9915185434449256E-2</v>
      </c>
    </row>
    <row r="26" spans="1:76">
      <c r="A26" s="2">
        <v>2004</v>
      </c>
      <c r="B26" s="13">
        <v>3.9835137262437481</v>
      </c>
      <c r="C26" s="13">
        <v>3.2430668016845798</v>
      </c>
      <c r="D26" s="13">
        <f t="shared" si="20"/>
        <v>154.61892400489916</v>
      </c>
      <c r="E26" s="13">
        <f t="shared" si="20"/>
        <v>149.23859052481629</v>
      </c>
      <c r="F26" s="5">
        <v>3.898818086548328</v>
      </c>
      <c r="G26" s="5">
        <v>3.2668344362573487</v>
      </c>
      <c r="H26" s="13">
        <f t="shared" si="21"/>
        <v>154.27666653999586</v>
      </c>
      <c r="I26" s="5">
        <f t="shared" si="2"/>
        <v>-0.22135548226455137</v>
      </c>
      <c r="J26" s="13">
        <v>3.7845988591109991</v>
      </c>
      <c r="K26" s="13">
        <v>3.2668344362573487</v>
      </c>
      <c r="L26" s="13">
        <f t="shared" si="22"/>
        <v>154.0154608207929</v>
      </c>
      <c r="M26" s="5">
        <f t="shared" si="3"/>
        <v>-0.39029063744302483</v>
      </c>
      <c r="N26" s="5">
        <v>3.6040520748643612</v>
      </c>
      <c r="O26" s="5">
        <v>3.2668344362573487</v>
      </c>
      <c r="P26" s="13">
        <f t="shared" si="23"/>
        <v>153.87613570767479</v>
      </c>
      <c r="Q26" s="5">
        <f t="shared" si="4"/>
        <v>-0.48039934439126908</v>
      </c>
      <c r="R26" s="13">
        <v>3.4343915377730294</v>
      </c>
      <c r="S26" s="13">
        <v>3.2668344362573487</v>
      </c>
      <c r="T26" s="13">
        <f t="shared" si="24"/>
        <v>153.56635840964316</v>
      </c>
      <c r="U26" s="5">
        <f t="shared" si="5"/>
        <v>-0.68074823442869636</v>
      </c>
      <c r="V26" s="5">
        <v>3.3646854085924716</v>
      </c>
      <c r="W26" s="5">
        <v>3.2668344362573487</v>
      </c>
      <c r="X26" s="13">
        <f t="shared" si="25"/>
        <v>153.70554900532753</v>
      </c>
      <c r="Y26" s="5">
        <f t="shared" si="6"/>
        <v>-0.59072652681420035</v>
      </c>
      <c r="Z26" s="5">
        <v>3.4148222060000002</v>
      </c>
      <c r="AA26" s="5">
        <v>3.2668344359999999</v>
      </c>
      <c r="AB26" s="13">
        <f t="shared" si="26"/>
        <v>153.78678325348201</v>
      </c>
      <c r="AC26" s="5">
        <f t="shared" si="7"/>
        <v>-0.53818816601697295</v>
      </c>
      <c r="AD26" s="5">
        <v>3.3341110811781594</v>
      </c>
      <c r="AE26" s="5">
        <v>3.2668344362573487</v>
      </c>
      <c r="AF26" s="13">
        <f t="shared" si="27"/>
        <v>153.61954447090912</v>
      </c>
      <c r="AG26" s="5">
        <f t="shared" si="8"/>
        <v>-0.64635007675928335</v>
      </c>
      <c r="AH26" s="13">
        <v>3.5040316077851852</v>
      </c>
      <c r="AI26" s="13">
        <v>3.2668344362573487</v>
      </c>
      <c r="AJ26" s="13">
        <f t="shared" si="28"/>
        <v>152.7075901081503</v>
      </c>
      <c r="AK26" s="5">
        <f t="shared" si="9"/>
        <v>-0.59364475132362982</v>
      </c>
      <c r="AL26" s="13">
        <v>3.4923571781168006</v>
      </c>
      <c r="AM26" s="13">
        <v>3.2668344362573487</v>
      </c>
      <c r="AN26" s="13">
        <f t="shared" si="29"/>
        <v>152.65897950272884</v>
      </c>
      <c r="AO26" s="5">
        <f t="shared" si="10"/>
        <v>-0.62528825449171821</v>
      </c>
      <c r="AP26" s="5">
        <v>3.3412183609481394</v>
      </c>
      <c r="AQ26" s="5">
        <v>3.2593010741126083</v>
      </c>
      <c r="AR26" s="13">
        <f t="shared" si="30"/>
        <v>151.92331155397795</v>
      </c>
      <c r="AS26" s="5">
        <f t="shared" si="11"/>
        <v>-1.1041778067844676</v>
      </c>
      <c r="AT26" s="13">
        <v>3.4484868395002977</v>
      </c>
      <c r="AU26" s="13">
        <v>3.2593011752388712</v>
      </c>
      <c r="AV26" s="13">
        <f t="shared" si="31"/>
        <v>152.54290956191392</v>
      </c>
      <c r="AW26" s="5">
        <f t="shared" si="12"/>
        <v>-0.70084500816827155</v>
      </c>
      <c r="AX26" s="13">
        <v>3.3902322298845711</v>
      </c>
      <c r="AY26" s="13">
        <v>3.2593011752388712</v>
      </c>
      <c r="AZ26" s="13">
        <f t="shared" si="32"/>
        <v>152.22903568280503</v>
      </c>
      <c r="BA26" s="5">
        <f t="shared" si="13"/>
        <v>-0.9051639834587677</v>
      </c>
      <c r="BB26" s="13">
        <v>3.3979556006547895</v>
      </c>
      <c r="BC26" s="13">
        <v>3.2593011752388712</v>
      </c>
      <c r="BD26" s="13">
        <f t="shared" si="33"/>
        <v>152.35574642892701</v>
      </c>
      <c r="BE26" s="5">
        <f t="shared" si="14"/>
        <v>-0.82268050353543343</v>
      </c>
      <c r="BF26" s="13">
        <v>3.3875212361647256</v>
      </c>
      <c r="BG26" s="13">
        <v>3.2593011752388712</v>
      </c>
      <c r="BH26" s="13">
        <f t="shared" si="34"/>
        <v>152.23818304905961</v>
      </c>
      <c r="BI26" s="5">
        <f t="shared" si="15"/>
        <v>-0.89920942456062081</v>
      </c>
      <c r="BJ26" s="13">
        <v>3.4264644821571544</v>
      </c>
      <c r="BK26" s="13">
        <v>3.2593011752388712</v>
      </c>
      <c r="BL26" s="13">
        <f t="shared" si="35"/>
        <v>152.36905713045158</v>
      </c>
      <c r="BM26" s="5">
        <f t="shared" si="16"/>
        <v>-0.81401578475214231</v>
      </c>
      <c r="BN26" s="9">
        <v>3.4390727798895737</v>
      </c>
      <c r="BO26" s="7">
        <v>3.2593011752388712</v>
      </c>
      <c r="BP26" s="13">
        <f t="shared" si="36"/>
        <v>152.50004226134317</v>
      </c>
      <c r="BQ26" s="5">
        <f t="shared" si="17"/>
        <v>-0.72874985629055589</v>
      </c>
      <c r="BR26" s="17">
        <v>3.370519019887519</v>
      </c>
      <c r="BS26" s="7">
        <v>3.166746500612061</v>
      </c>
      <c r="BT26" s="13">
        <f t="shared" si="37"/>
        <v>150.91252454680955</v>
      </c>
      <c r="BU26" s="5">
        <f t="shared" si="18"/>
        <v>-1.7621585413646335</v>
      </c>
      <c r="BV26" s="13">
        <f t="shared" si="0"/>
        <v>194.75104188182038</v>
      </c>
      <c r="BW26" s="13">
        <f t="shared" si="1"/>
        <v>194.85845764877294</v>
      </c>
      <c r="BX26" s="5">
        <f t="shared" si="19"/>
        <v>5.5155426083808301E-2</v>
      </c>
    </row>
    <row r="27" spans="1:76">
      <c r="A27" s="2">
        <v>2005</v>
      </c>
      <c r="B27" s="13">
        <v>4.1572406949623053</v>
      </c>
      <c r="C27" s="13">
        <v>3.5308640404805747</v>
      </c>
      <c r="D27" s="13">
        <f t="shared" si="20"/>
        <v>161.04680483574367</v>
      </c>
      <c r="E27" s="13">
        <f t="shared" si="20"/>
        <v>154.50800225217708</v>
      </c>
      <c r="F27" s="5">
        <v>4.1491718505180186</v>
      </c>
      <c r="G27" s="5">
        <v>3.6172992191420006</v>
      </c>
      <c r="H27" s="13">
        <f t="shared" si="21"/>
        <v>160.67787055999091</v>
      </c>
      <c r="I27" s="5">
        <f t="shared" si="2"/>
        <v>-0.22908512598498465</v>
      </c>
      <c r="J27" s="13">
        <v>3.98837610964764</v>
      </c>
      <c r="K27" s="13">
        <v>3.6172992191420006</v>
      </c>
      <c r="L27" s="13">
        <f t="shared" si="22"/>
        <v>160.15817666533312</v>
      </c>
      <c r="M27" s="5">
        <f t="shared" si="3"/>
        <v>-0.5517825524802511</v>
      </c>
      <c r="N27" s="5">
        <v>3.7086933622853646</v>
      </c>
      <c r="O27" s="5">
        <v>3.6143270419683127</v>
      </c>
      <c r="P27" s="13">
        <f t="shared" si="23"/>
        <v>159.58292973880654</v>
      </c>
      <c r="Q27" s="5">
        <f t="shared" si="4"/>
        <v>-0.90897493957124986</v>
      </c>
      <c r="R27" s="13">
        <v>3.480149109805164</v>
      </c>
      <c r="S27" s="13">
        <v>3.6143270419683127</v>
      </c>
      <c r="T27" s="13">
        <f t="shared" si="24"/>
        <v>158.91069666479657</v>
      </c>
      <c r="U27" s="5">
        <f t="shared" si="5"/>
        <v>-1.3263896623877613</v>
      </c>
      <c r="V27" s="5">
        <v>3.3392573195067499</v>
      </c>
      <c r="W27" s="5">
        <v>3.6143270419683127</v>
      </c>
      <c r="X27" s="13">
        <f t="shared" si="25"/>
        <v>158.83817280097597</v>
      </c>
      <c r="Y27" s="5">
        <f t="shared" si="6"/>
        <v>-1.3714224489087878</v>
      </c>
      <c r="Z27" s="5">
        <v>3.3429278340000002</v>
      </c>
      <c r="AA27" s="5">
        <v>3.6143270420000002</v>
      </c>
      <c r="AB27" s="13">
        <f t="shared" si="26"/>
        <v>158.92776443587593</v>
      </c>
      <c r="AC27" s="5">
        <f t="shared" si="7"/>
        <v>-1.3157916433232053</v>
      </c>
      <c r="AD27" s="5">
        <v>3.2682070822511955</v>
      </c>
      <c r="AE27" s="5">
        <v>3.6143270419683127</v>
      </c>
      <c r="AF27" s="13">
        <f t="shared" si="27"/>
        <v>158.6401493030294</v>
      </c>
      <c r="AG27" s="5">
        <f t="shared" si="8"/>
        <v>-1.4943826642005664</v>
      </c>
      <c r="AH27" s="13">
        <v>3.4342272986047861</v>
      </c>
      <c r="AI27" s="13">
        <v>3.6143270419683127</v>
      </c>
      <c r="AJ27" s="13">
        <f t="shared" si="28"/>
        <v>157.95191585468589</v>
      </c>
      <c r="AK27" s="5">
        <f t="shared" si="9"/>
        <v>-0.43383308157941558</v>
      </c>
      <c r="AL27" s="13">
        <v>3.4687675310299371</v>
      </c>
      <c r="AM27" s="13">
        <v>3.6143270419683127</v>
      </c>
      <c r="AN27" s="13">
        <f t="shared" si="29"/>
        <v>157.95436461692114</v>
      </c>
      <c r="AO27" s="5">
        <f t="shared" si="10"/>
        <v>-0.43228948606086615</v>
      </c>
      <c r="AP27" s="5">
        <v>3.350151907342469</v>
      </c>
      <c r="AQ27" s="5">
        <v>3.583646142981789</v>
      </c>
      <c r="AR27" s="13">
        <f t="shared" si="30"/>
        <v>157.01297327370139</v>
      </c>
      <c r="AS27" s="5">
        <f t="shared" si="11"/>
        <v>-1.0257025327301217</v>
      </c>
      <c r="AT27" s="13">
        <v>3.3850499789001676</v>
      </c>
      <c r="AU27" s="13">
        <v>3.5836466385751109</v>
      </c>
      <c r="AV27" s="13">
        <f t="shared" si="31"/>
        <v>157.70656328985319</v>
      </c>
      <c r="AW27" s="5">
        <f t="shared" si="12"/>
        <v>-0.58849289872572319</v>
      </c>
      <c r="AX27" s="13">
        <v>3.3449484797378526</v>
      </c>
      <c r="AY27" s="13">
        <v>3.5836466385751109</v>
      </c>
      <c r="AZ27" s="13">
        <f t="shared" si="32"/>
        <v>157.32101849759661</v>
      </c>
      <c r="BA27" s="5">
        <f t="shared" si="13"/>
        <v>-0.83152393087643217</v>
      </c>
      <c r="BB27" s="13">
        <v>3.3286281545995333</v>
      </c>
      <c r="BC27" s="13">
        <v>3.5836466385751109</v>
      </c>
      <c r="BD27" s="13">
        <f t="shared" si="33"/>
        <v>157.42710269971053</v>
      </c>
      <c r="BE27" s="5">
        <f t="shared" si="14"/>
        <v>-0.76465296373476876</v>
      </c>
      <c r="BF27" s="13">
        <v>3.3224770897727574</v>
      </c>
      <c r="BG27" s="13">
        <v>3.5836466385751109</v>
      </c>
      <c r="BH27" s="13">
        <f t="shared" si="34"/>
        <v>157.29626180275093</v>
      </c>
      <c r="BI27" s="5">
        <f t="shared" si="15"/>
        <v>-0.84712949791254655</v>
      </c>
      <c r="BJ27" s="13">
        <v>3.3734293676762617</v>
      </c>
      <c r="BK27" s="13">
        <v>3.5836466385751109</v>
      </c>
      <c r="BL27" s="13">
        <f t="shared" si="35"/>
        <v>157.50911965094164</v>
      </c>
      <c r="BM27" s="5">
        <f t="shared" si="16"/>
        <v>-0.71295296749078751</v>
      </c>
      <c r="BN27" s="9">
        <v>3.3282698107579556</v>
      </c>
      <c r="BO27" s="7">
        <v>3.5836466385751109</v>
      </c>
      <c r="BP27" s="13">
        <f t="shared" si="36"/>
        <v>157.57565512932058</v>
      </c>
      <c r="BQ27" s="5">
        <f t="shared" si="17"/>
        <v>-0.67101183299786982</v>
      </c>
      <c r="BR27" s="17">
        <v>3.5355099353344688</v>
      </c>
      <c r="BS27" s="7">
        <v>3.7231029431995744</v>
      </c>
      <c r="BT27" s="13">
        <f t="shared" si="37"/>
        <v>156.24805184582607</v>
      </c>
      <c r="BU27" s="5">
        <f t="shared" si="18"/>
        <v>-1.5078764535414235</v>
      </c>
      <c r="BV27" s="13">
        <f t="shared" si="0"/>
        <v>201.11590922536004</v>
      </c>
      <c r="BW27" s="13">
        <f t="shared" si="1"/>
        <v>201.74769777878481</v>
      </c>
      <c r="BX27" s="5">
        <f t="shared" si="19"/>
        <v>0.31414150966884158</v>
      </c>
    </row>
    <row r="28" spans="1:76">
      <c r="A28" s="2">
        <v>2006</v>
      </c>
      <c r="B28" s="13">
        <v>3.7708922230646591</v>
      </c>
      <c r="C28" s="13">
        <v>3.8525681557148861</v>
      </c>
      <c r="D28" s="13">
        <f t="shared" si="20"/>
        <v>167.11970627478885</v>
      </c>
      <c r="E28" s="13">
        <f t="shared" si="20"/>
        <v>160.4605283449757</v>
      </c>
      <c r="F28" s="5">
        <v>3.5472319132943353</v>
      </c>
      <c r="G28" s="5">
        <v>3.8602014445449973</v>
      </c>
      <c r="H28" s="13">
        <f t="shared" si="21"/>
        <v>166.37748726209668</v>
      </c>
      <c r="I28" s="5">
        <f t="shared" si="2"/>
        <v>-0.44412417256871617</v>
      </c>
      <c r="J28" s="13">
        <v>3.729626079335846</v>
      </c>
      <c r="K28" s="13">
        <v>3.8602014445449973</v>
      </c>
      <c r="L28" s="13">
        <f t="shared" si="22"/>
        <v>166.13147779043214</v>
      </c>
      <c r="M28" s="5">
        <f t="shared" si="3"/>
        <v>-0.59132971591741024</v>
      </c>
      <c r="N28" s="5">
        <v>3.389063844663287</v>
      </c>
      <c r="O28" s="5">
        <v>3.8888985421344335</v>
      </c>
      <c r="P28" s="13">
        <f t="shared" si="23"/>
        <v>164.99129711283885</v>
      </c>
      <c r="Q28" s="5">
        <f t="shared" si="4"/>
        <v>-1.2735835942951801</v>
      </c>
      <c r="R28" s="13">
        <v>3.1323655732740985</v>
      </c>
      <c r="S28" s="13">
        <v>3.8888985421344335</v>
      </c>
      <c r="T28" s="13">
        <f t="shared" si="24"/>
        <v>163.88836061937468</v>
      </c>
      <c r="U28" s="5">
        <f t="shared" si="5"/>
        <v>-1.933551540654932</v>
      </c>
      <c r="V28" s="5">
        <v>2.9623383203278175</v>
      </c>
      <c r="W28" s="5">
        <v>3.8888985421344335</v>
      </c>
      <c r="X28" s="13">
        <f t="shared" si="25"/>
        <v>163.5434968611678</v>
      </c>
      <c r="Y28" s="5">
        <f t="shared" si="6"/>
        <v>-2.1399088673246136</v>
      </c>
      <c r="Z28" s="5">
        <v>2.9444095209999999</v>
      </c>
      <c r="AA28" s="5">
        <v>4.018630956</v>
      </c>
      <c r="AB28" s="13">
        <f t="shared" si="26"/>
        <v>163.6072486634383</v>
      </c>
      <c r="AC28" s="5">
        <f t="shared" si="7"/>
        <v>-2.1017614796277506</v>
      </c>
      <c r="AD28" s="5">
        <v>2.9440198795066097</v>
      </c>
      <c r="AE28" s="5">
        <v>4.0186309560596323</v>
      </c>
      <c r="AF28" s="13">
        <f t="shared" si="27"/>
        <v>163.31054683538954</v>
      </c>
      <c r="AG28" s="5">
        <f t="shared" si="8"/>
        <v>-2.2792999846086626</v>
      </c>
      <c r="AH28" s="13">
        <v>3.2634704723384145</v>
      </c>
      <c r="AI28" s="13">
        <v>4.0186309560596323</v>
      </c>
      <c r="AJ28" s="13">
        <f t="shared" si="28"/>
        <v>163.10662998909638</v>
      </c>
      <c r="AK28" s="5">
        <f t="shared" si="9"/>
        <v>-0.12486446848941624</v>
      </c>
      <c r="AL28" s="13">
        <v>3.3627347394278306</v>
      </c>
      <c r="AM28" s="13">
        <v>4.0186309560596323</v>
      </c>
      <c r="AN28" s="13">
        <f t="shared" si="29"/>
        <v>163.26595090833686</v>
      </c>
      <c r="AO28" s="5">
        <f t="shared" si="10"/>
        <v>-2.7307438445867138E-2</v>
      </c>
      <c r="AP28" s="5">
        <v>3.349666063438006</v>
      </c>
      <c r="AQ28" s="5">
        <v>4.0762214367567218</v>
      </c>
      <c r="AR28" s="13">
        <f t="shared" si="30"/>
        <v>162.27238355464556</v>
      </c>
      <c r="AS28" s="5">
        <f t="shared" si="11"/>
        <v>-0.63569885770476953</v>
      </c>
      <c r="AT28" s="13">
        <v>3.2980048732072831</v>
      </c>
      <c r="AU28" s="13">
        <v>4.0762214367567218</v>
      </c>
      <c r="AV28" s="13">
        <f t="shared" si="31"/>
        <v>162.90773343252027</v>
      </c>
      <c r="AW28" s="5">
        <f t="shared" si="12"/>
        <v>-0.24665486135153625</v>
      </c>
      <c r="AX28" s="13">
        <v>3.2868211715218587</v>
      </c>
      <c r="AY28" s="13">
        <v>4.0762214367567218</v>
      </c>
      <c r="AZ28" s="13">
        <f t="shared" si="32"/>
        <v>162.49187904082945</v>
      </c>
      <c r="BA28" s="5">
        <f t="shared" si="13"/>
        <v>-0.50129511560896844</v>
      </c>
      <c r="BB28" s="13">
        <v>3.2550559114500777</v>
      </c>
      <c r="BC28" s="13">
        <v>4.0762214367567218</v>
      </c>
      <c r="BD28" s="13">
        <f t="shared" si="33"/>
        <v>162.55144291236203</v>
      </c>
      <c r="BE28" s="5">
        <f t="shared" si="14"/>
        <v>-0.46482235087527135</v>
      </c>
      <c r="BF28" s="13">
        <v>3.261500434728104</v>
      </c>
      <c r="BG28" s="13">
        <v>4.0762214367567218</v>
      </c>
      <c r="BH28" s="13">
        <f t="shared" si="34"/>
        <v>162.42648006525872</v>
      </c>
      <c r="BI28" s="5">
        <f t="shared" si="15"/>
        <v>-0.54134089148689668</v>
      </c>
      <c r="BJ28" s="13">
        <v>3.2979371575284189</v>
      </c>
      <c r="BK28" s="13">
        <v>4.0762214367567218</v>
      </c>
      <c r="BL28" s="13">
        <f t="shared" si="35"/>
        <v>162.70367143440595</v>
      </c>
      <c r="BM28" s="5">
        <f t="shared" si="16"/>
        <v>-0.37160821070258976</v>
      </c>
      <c r="BN28" s="9">
        <v>3.2443782095886942</v>
      </c>
      <c r="BO28" s="7">
        <v>4.0762214367567218</v>
      </c>
      <c r="BP28" s="13">
        <f t="shared" si="36"/>
        <v>162.6880053479529</v>
      </c>
      <c r="BQ28" s="5">
        <f t="shared" si="17"/>
        <v>-0.38120103049078535</v>
      </c>
      <c r="BR28" s="17">
        <v>3.486153775651113</v>
      </c>
      <c r="BS28" s="7">
        <v>4.1741191156535518</v>
      </c>
      <c r="BT28" s="13">
        <f t="shared" si="37"/>
        <v>161.69509920463065</v>
      </c>
      <c r="BU28" s="5">
        <f t="shared" si="18"/>
        <v>-0.98918757059039963</v>
      </c>
      <c r="BV28" s="13">
        <f t="shared" si="0"/>
        <v>207.03680157380512</v>
      </c>
      <c r="BW28" s="13">
        <f t="shared" si="1"/>
        <v>208.78093276218911</v>
      </c>
      <c r="BX28" s="5">
        <f t="shared" si="19"/>
        <v>0.84242568235495252</v>
      </c>
    </row>
    <row r="29" spans="1:76">
      <c r="A29" s="2">
        <v>2007</v>
      </c>
      <c r="B29" s="13">
        <v>3.7027049577387228</v>
      </c>
      <c r="C29" s="13">
        <v>3.7464056652355415</v>
      </c>
      <c r="D29" s="13">
        <f t="shared" si="20"/>
        <v>173.30765592438385</v>
      </c>
      <c r="E29" s="13">
        <f t="shared" si="20"/>
        <v>166.47203066935876</v>
      </c>
      <c r="F29" s="5">
        <v>3.678784930830159</v>
      </c>
      <c r="G29" s="5">
        <v>3.8461538460537792</v>
      </c>
      <c r="H29" s="13">
        <f t="shared" si="21"/>
        <v>172.49815719178855</v>
      </c>
      <c r="I29" s="5">
        <f t="shared" si="2"/>
        <v>-0.46708769343029033</v>
      </c>
      <c r="J29" s="13">
        <v>3.7285079394336673</v>
      </c>
      <c r="K29" s="13">
        <v>3.8251541990264482</v>
      </c>
      <c r="L29" s="13">
        <f t="shared" si="22"/>
        <v>172.3257031297469</v>
      </c>
      <c r="M29" s="5">
        <f t="shared" si="3"/>
        <v>-0.56659516245802788</v>
      </c>
      <c r="N29" s="5">
        <v>3.3634476849241812</v>
      </c>
      <c r="O29" s="5">
        <v>3.6627186510550303</v>
      </c>
      <c r="P29" s="13">
        <f t="shared" si="23"/>
        <v>170.540693075907</v>
      </c>
      <c r="Q29" s="5">
        <f t="shared" si="4"/>
        <v>-1.5965612330964274</v>
      </c>
      <c r="R29" s="13">
        <v>3.0342691720599557</v>
      </c>
      <c r="S29" s="13">
        <v>3.6627186510550303</v>
      </c>
      <c r="T29" s="13">
        <f t="shared" si="24"/>
        <v>168.86117462224283</v>
      </c>
      <c r="U29" s="5">
        <f t="shared" si="5"/>
        <v>-2.5656577480230203</v>
      </c>
      <c r="V29" s="5">
        <v>2.8593919523064226</v>
      </c>
      <c r="W29" s="5">
        <v>3.6627186510550303</v>
      </c>
      <c r="X29" s="13">
        <f t="shared" si="25"/>
        <v>168.21984644893652</v>
      </c>
      <c r="Y29" s="5">
        <f t="shared" si="6"/>
        <v>-2.9357095901563657</v>
      </c>
      <c r="Z29" s="5">
        <v>2.7358584719999999</v>
      </c>
      <c r="AA29" s="5">
        <v>3.5634021960000002</v>
      </c>
      <c r="AB29" s="13">
        <f t="shared" si="26"/>
        <v>168.08331143680309</v>
      </c>
      <c r="AC29" s="5">
        <f t="shared" si="7"/>
        <v>-3.0144914601234918</v>
      </c>
      <c r="AD29" s="5">
        <v>2.8211450327731091</v>
      </c>
      <c r="AE29" s="5">
        <v>3.563402195775156</v>
      </c>
      <c r="AF29" s="13">
        <f t="shared" si="27"/>
        <v>167.91777421543074</v>
      </c>
      <c r="AG29" s="5">
        <f t="shared" si="8"/>
        <v>-3.1100078529160746</v>
      </c>
      <c r="AH29" s="13">
        <v>3.0914484623280281</v>
      </c>
      <c r="AI29" s="13">
        <v>3.5742731414134754</v>
      </c>
      <c r="AJ29" s="13">
        <f t="shared" si="28"/>
        <v>168.14898739384935</v>
      </c>
      <c r="AK29" s="5">
        <f t="shared" si="9"/>
        <v>0.13769428489565083</v>
      </c>
      <c r="AL29" s="13">
        <v>3.2822836798405364</v>
      </c>
      <c r="AM29" s="13">
        <v>3.5742731414134754</v>
      </c>
      <c r="AN29" s="13">
        <f t="shared" si="29"/>
        <v>168.62480256973765</v>
      </c>
      <c r="AO29" s="5">
        <f t="shared" si="10"/>
        <v>0.42105629234927555</v>
      </c>
      <c r="AP29" s="5">
        <v>3.3630289195234253</v>
      </c>
      <c r="AQ29" s="5">
        <v>3.479184657472878</v>
      </c>
      <c r="AR29" s="13">
        <f t="shared" si="30"/>
        <v>167.72965074198825</v>
      </c>
      <c r="AS29" s="5">
        <f t="shared" si="11"/>
        <v>-0.11203309138742013</v>
      </c>
      <c r="AT29" s="13">
        <v>3.1968843330757002</v>
      </c>
      <c r="AU29" s="13">
        <v>3.4791850484433562</v>
      </c>
      <c r="AV29" s="13">
        <f t="shared" si="31"/>
        <v>168.11570523999325</v>
      </c>
      <c r="AW29" s="5">
        <f t="shared" si="12"/>
        <v>0.11787377809604482</v>
      </c>
      <c r="AX29" s="13">
        <v>3.2173908853397437</v>
      </c>
      <c r="AY29" s="13">
        <v>3.4791850484433562</v>
      </c>
      <c r="AZ29" s="13">
        <f t="shared" si="32"/>
        <v>167.71987794650639</v>
      </c>
      <c r="BA29" s="5">
        <f t="shared" si="13"/>
        <v>-0.11785308008577244</v>
      </c>
      <c r="BB29" s="13">
        <v>3.1837239685589713</v>
      </c>
      <c r="BC29" s="13">
        <v>3.4791850484433562</v>
      </c>
      <c r="BD29" s="13">
        <f t="shared" si="33"/>
        <v>167.72663216160134</v>
      </c>
      <c r="BE29" s="5">
        <f t="shared" si="14"/>
        <v>-0.11383074526950532</v>
      </c>
      <c r="BF29" s="13">
        <v>3.1999221463038685</v>
      </c>
      <c r="BG29" s="13">
        <v>3.4791850484433562</v>
      </c>
      <c r="BH29" s="13">
        <f t="shared" si="34"/>
        <v>167.62400097232876</v>
      </c>
      <c r="BI29" s="5">
        <f t="shared" si="15"/>
        <v>-0.17495065336269322</v>
      </c>
      <c r="BJ29" s="13">
        <v>3.2385717908777645</v>
      </c>
      <c r="BK29" s="13">
        <v>3.4791850484433562</v>
      </c>
      <c r="BL29" s="13">
        <f t="shared" si="35"/>
        <v>167.97294664020305</v>
      </c>
      <c r="BM29" s="5">
        <f t="shared" si="16"/>
        <v>3.2856810441961315E-2</v>
      </c>
      <c r="BN29" s="9">
        <v>3.2581286202536974</v>
      </c>
      <c r="BO29" s="7">
        <v>3.4791850484433562</v>
      </c>
      <c r="BP29" s="13">
        <f t="shared" si="36"/>
        <v>167.98858981191441</v>
      </c>
      <c r="BQ29" s="5">
        <f t="shared" si="17"/>
        <v>4.2172781776406154E-2</v>
      </c>
      <c r="BR29" s="17">
        <v>3.7308121390426496</v>
      </c>
      <c r="BS29" s="7">
        <v>3.768895263113059</v>
      </c>
      <c r="BT29" s="13">
        <f t="shared" si="37"/>
        <v>167.72763959399407</v>
      </c>
      <c r="BU29" s="5">
        <f t="shared" si="18"/>
        <v>-0.11323078948910492</v>
      </c>
      <c r="BV29" s="13">
        <f t="shared" si="0"/>
        <v>212.87761001741686</v>
      </c>
      <c r="BW29" s="13">
        <f t="shared" si="1"/>
        <v>216.57015714568735</v>
      </c>
      <c r="BX29" s="5">
        <f t="shared" si="19"/>
        <v>1.7345868961833988</v>
      </c>
    </row>
    <row r="30" spans="1:76">
      <c r="A30" s="2">
        <v>2008</v>
      </c>
      <c r="B30" s="13">
        <v>3.6292300848065118</v>
      </c>
      <c r="C30" s="13">
        <v>3.4039251746215582</v>
      </c>
      <c r="D30" s="13">
        <f t="shared" si="20"/>
        <v>179.59738951246456</v>
      </c>
      <c r="E30" s="13">
        <f t="shared" si="20"/>
        <v>172.13861403001678</v>
      </c>
      <c r="F30" s="5">
        <v>3.4069484068149247</v>
      </c>
      <c r="G30" s="5">
        <v>2.9508221711283866</v>
      </c>
      <c r="H30" s="13">
        <f t="shared" si="21"/>
        <v>178.37508041001931</v>
      </c>
      <c r="I30" s="5">
        <f t="shared" si="2"/>
        <v>-0.6805828891852661</v>
      </c>
      <c r="J30" s="13">
        <v>3.0126659116925358</v>
      </c>
      <c r="K30" s="13">
        <v>2.1733386168574009</v>
      </c>
      <c r="L30" s="13">
        <f t="shared" si="22"/>
        <v>177.51730084502125</v>
      </c>
      <c r="M30" s="5">
        <f t="shared" si="3"/>
        <v>-1.1581953797268008</v>
      </c>
      <c r="N30" s="5">
        <v>2.1439598069583177</v>
      </c>
      <c r="O30" s="5">
        <v>1.2970362511320666</v>
      </c>
      <c r="P30" s="13">
        <f t="shared" si="23"/>
        <v>174.19701698996261</v>
      </c>
      <c r="Q30" s="5">
        <f t="shared" si="4"/>
        <v>-3.0069326381423567</v>
      </c>
      <c r="R30" s="13">
        <v>1.8560662036535058</v>
      </c>
      <c r="S30" s="13">
        <v>1.156458388209991</v>
      </c>
      <c r="T30" s="13">
        <f t="shared" si="24"/>
        <v>171.9953498154986</v>
      </c>
      <c r="U30" s="5">
        <f t="shared" si="5"/>
        <v>-4.2328230480423334</v>
      </c>
      <c r="V30" s="5">
        <v>1.6367876762078737</v>
      </c>
      <c r="W30" s="5">
        <v>1.1587720681081937</v>
      </c>
      <c r="X30" s="13">
        <f t="shared" si="25"/>
        <v>170.97324816454852</v>
      </c>
      <c r="Y30" s="5">
        <f t="shared" si="6"/>
        <v>-4.8019302348030539</v>
      </c>
      <c r="Z30" s="5">
        <v>1.5723457240000001</v>
      </c>
      <c r="AA30" s="5">
        <v>0.85777060699999996</v>
      </c>
      <c r="AB30" s="13">
        <f t="shared" si="26"/>
        <v>170.72616219693725</v>
      </c>
      <c r="AC30" s="5">
        <f t="shared" si="7"/>
        <v>-4.9395079402930975</v>
      </c>
      <c r="AD30" s="5">
        <v>1.8464705954481575</v>
      </c>
      <c r="AE30" s="5">
        <v>0.8577706069245794</v>
      </c>
      <c r="AF30" s="13">
        <f t="shared" si="27"/>
        <v>171.0183265408497</v>
      </c>
      <c r="AG30" s="5">
        <f t="shared" si="8"/>
        <v>-4.776830551325717</v>
      </c>
      <c r="AH30" s="13">
        <v>2.1783537943319997</v>
      </c>
      <c r="AI30" s="13">
        <v>0.85986526802634966</v>
      </c>
      <c r="AJ30" s="13">
        <f t="shared" si="28"/>
        <v>171.81186724087411</v>
      </c>
      <c r="AK30" s="5">
        <f t="shared" si="9"/>
        <v>0.46400915976385626</v>
      </c>
      <c r="AL30" s="13">
        <v>2.406540141789959</v>
      </c>
      <c r="AM30" s="13">
        <v>0.85986526802634966</v>
      </c>
      <c r="AN30" s="13">
        <f t="shared" si="29"/>
        <v>172.68282613259245</v>
      </c>
      <c r="AO30" s="5">
        <f t="shared" si="10"/>
        <v>0.97328726424250611</v>
      </c>
      <c r="AP30" s="5">
        <v>2.7314906931465988</v>
      </c>
      <c r="AQ30" s="5">
        <v>0.88865804896438583</v>
      </c>
      <c r="AR30" s="13">
        <f t="shared" si="30"/>
        <v>172.31117054165296</v>
      </c>
      <c r="AS30" s="5">
        <f t="shared" si="11"/>
        <v>0.75596810409348514</v>
      </c>
      <c r="AT30" s="13">
        <v>2.4461724830833642</v>
      </c>
      <c r="AU30" s="13">
        <v>0.88865722868736174</v>
      </c>
      <c r="AV30" s="13">
        <f t="shared" si="31"/>
        <v>172.2281053613155</v>
      </c>
      <c r="AW30" s="5">
        <f t="shared" si="12"/>
        <v>0.70739718072077018</v>
      </c>
      <c r="AX30" s="13">
        <v>2.5012837601398275</v>
      </c>
      <c r="AY30" s="13">
        <v>0.89169616903173043</v>
      </c>
      <c r="AZ30" s="13">
        <f t="shared" si="32"/>
        <v>171.91502801610869</v>
      </c>
      <c r="BA30" s="5">
        <f t="shared" si="13"/>
        <v>0.52433063367907096</v>
      </c>
      <c r="BB30" s="13">
        <v>2.4534839719951185</v>
      </c>
      <c r="BC30" s="13">
        <v>0.89169616903173043</v>
      </c>
      <c r="BD30" s="13">
        <f t="shared" si="33"/>
        <v>171.84177819845345</v>
      </c>
      <c r="BE30" s="5">
        <f t="shared" si="14"/>
        <v>0.48149907337975417</v>
      </c>
      <c r="BF30" s="13">
        <v>2.4848480507249748</v>
      </c>
      <c r="BG30" s="13">
        <v>0.89169616903173043</v>
      </c>
      <c r="BH30" s="13">
        <f t="shared" si="34"/>
        <v>171.78920269303688</v>
      </c>
      <c r="BI30" s="5">
        <f t="shared" si="15"/>
        <v>0.4507564585501056</v>
      </c>
      <c r="BJ30" s="13">
        <v>2.4664172717521637</v>
      </c>
      <c r="BK30" s="13">
        <v>0.89169616903173043</v>
      </c>
      <c r="BL30" s="13">
        <f t="shared" si="35"/>
        <v>172.11586040800807</v>
      </c>
      <c r="BM30" s="5">
        <f t="shared" si="16"/>
        <v>0.64176389124952493</v>
      </c>
      <c r="BN30" s="9">
        <v>2.4474361374338782</v>
      </c>
      <c r="BO30" s="7">
        <v>0.89169616903173043</v>
      </c>
      <c r="BP30" s="13">
        <f t="shared" si="36"/>
        <v>172.10000326573677</v>
      </c>
      <c r="BQ30" s="5">
        <f t="shared" si="17"/>
        <v>0.63249170236074903</v>
      </c>
      <c r="BR30" s="17">
        <v>2.8863205987059715</v>
      </c>
      <c r="BS30" s="7">
        <v>1.1159727547476184</v>
      </c>
      <c r="BT30" s="13">
        <f t="shared" si="37"/>
        <v>172.56879700531883</v>
      </c>
      <c r="BU30" s="5">
        <f t="shared" si="18"/>
        <v>0.90661070999240589</v>
      </c>
      <c r="BV30" s="13">
        <f t="shared" si="0"/>
        <v>216.80833249068127</v>
      </c>
      <c r="BW30" s="13">
        <f t="shared" si="1"/>
        <v>222.82106620203322</v>
      </c>
      <c r="BX30" s="5">
        <f t="shared" si="19"/>
        <v>2.7732945695758238</v>
      </c>
    </row>
    <row r="31" spans="1:76">
      <c r="A31" s="2">
        <v>2009</v>
      </c>
      <c r="B31" s="13">
        <v>3.0280994405759598</v>
      </c>
      <c r="D31" s="13">
        <f t="shared" si="20"/>
        <v>185.03577705958054</v>
      </c>
      <c r="E31" s="13">
        <f t="shared" si="20"/>
        <v>172.13861403001678</v>
      </c>
      <c r="F31" s="5">
        <v>3.2263205455517197</v>
      </c>
      <c r="G31" s="5">
        <v>2.2951934926773943</v>
      </c>
      <c r="H31" s="13">
        <f t="shared" si="21"/>
        <v>184.13003227743215</v>
      </c>
      <c r="I31" s="5">
        <f t="shared" si="2"/>
        <v>-0.48949711052730382</v>
      </c>
      <c r="J31" s="13">
        <v>2.7208237507441835</v>
      </c>
      <c r="K31" s="13">
        <v>1.7608503879531057</v>
      </c>
      <c r="L31" s="13">
        <f t="shared" si="22"/>
        <v>182.34723372809259</v>
      </c>
      <c r="M31" s="5">
        <f t="shared" si="3"/>
        <v>-1.4529856734799229</v>
      </c>
      <c r="N31" s="5">
        <v>1.664805526494928</v>
      </c>
      <c r="O31" s="5">
        <v>-0.24245288039066448</v>
      </c>
      <c r="P31" s="13">
        <f t="shared" si="23"/>
        <v>177.0970585558008</v>
      </c>
      <c r="Q31" s="5">
        <f t="shared" si="4"/>
        <v>-4.2903694787757241</v>
      </c>
      <c r="R31" s="13">
        <v>1.0629750337762811</v>
      </c>
      <c r="S31" s="13">
        <v>-2.0259399535242029</v>
      </c>
      <c r="T31" s="13">
        <f t="shared" si="24"/>
        <v>173.82361744329353</v>
      </c>
      <c r="U31" s="5">
        <f t="shared" si="5"/>
        <v>-6.0594549845767176</v>
      </c>
      <c r="V31" s="5">
        <v>0.22392588935769009</v>
      </c>
      <c r="W31" s="5">
        <v>-3.1522457393252434</v>
      </c>
      <c r="X31" s="13">
        <f t="shared" si="25"/>
        <v>171.35610153106472</v>
      </c>
      <c r="Y31" s="5">
        <f t="shared" si="6"/>
        <v>-7.3929894779813488</v>
      </c>
      <c r="Z31" s="5">
        <v>-9.3707439000000003E-2</v>
      </c>
      <c r="AA31" s="5">
        <v>-3.6960526480000002</v>
      </c>
      <c r="AB31" s="13">
        <f t="shared" si="26"/>
        <v>170.56617908263951</v>
      </c>
      <c r="AC31" s="5">
        <f t="shared" si="7"/>
        <v>-7.8198920267629646</v>
      </c>
      <c r="AD31" s="5">
        <v>0.75172227308262229</v>
      </c>
      <c r="AE31" s="5">
        <v>-3.6387627523412291</v>
      </c>
      <c r="AF31" s="13">
        <f t="shared" si="27"/>
        <v>172.30390939251043</v>
      </c>
      <c r="AG31" s="5">
        <f t="shared" si="8"/>
        <v>-6.8807599640422605</v>
      </c>
      <c r="AH31" s="13">
        <v>0.86794381215791194</v>
      </c>
      <c r="AI31" s="13">
        <v>-3.7225530439278898</v>
      </c>
      <c r="AJ31" s="13">
        <f t="shared" si="28"/>
        <v>173.30309771114423</v>
      </c>
      <c r="AK31" s="5">
        <f t="shared" si="9"/>
        <v>0.57989880911966107</v>
      </c>
      <c r="AL31" s="13">
        <v>0.6888068265257008</v>
      </c>
      <c r="AM31" s="13">
        <v>-3.7225530439278898</v>
      </c>
      <c r="AN31" s="13">
        <f t="shared" si="29"/>
        <v>173.87227722723125</v>
      </c>
      <c r="AO31" s="5">
        <f t="shared" si="10"/>
        <v>0.91023345915388632</v>
      </c>
      <c r="AP31" s="5">
        <v>1.2500985680126808</v>
      </c>
      <c r="AQ31" s="5">
        <v>-3.7407526952513814</v>
      </c>
      <c r="AR31" s="13">
        <f t="shared" si="30"/>
        <v>174.46523001712004</v>
      </c>
      <c r="AS31" s="5">
        <f t="shared" si="11"/>
        <v>1.2543654013595695</v>
      </c>
      <c r="AT31" s="13">
        <v>0.89134974965980884</v>
      </c>
      <c r="AU31" s="13">
        <v>-3.7407517904713306</v>
      </c>
      <c r="AV31" s="13">
        <f t="shared" si="31"/>
        <v>173.76326014729742</v>
      </c>
      <c r="AW31" s="5">
        <f t="shared" si="12"/>
        <v>0.84696322905974952</v>
      </c>
      <c r="AX31" s="13">
        <v>0.94615931761514727</v>
      </c>
      <c r="AY31" s="13">
        <v>-3.7447554252389326</v>
      </c>
      <c r="AZ31" s="13">
        <f t="shared" si="32"/>
        <v>173.54161807206378</v>
      </c>
      <c r="BA31" s="5">
        <f t="shared" si="13"/>
        <v>0.71832884344709136</v>
      </c>
      <c r="BB31" s="13">
        <v>0.91054841563302791</v>
      </c>
      <c r="BC31" s="13">
        <v>-3.7447554252389326</v>
      </c>
      <c r="BD31" s="13">
        <f t="shared" si="33"/>
        <v>173.4064807872351</v>
      </c>
      <c r="BE31" s="5">
        <f t="shared" si="14"/>
        <v>0.63989923305396434</v>
      </c>
      <c r="BF31" s="13">
        <v>0.94318466250877808</v>
      </c>
      <c r="BG31" s="13">
        <v>-3.7447554252389326</v>
      </c>
      <c r="BH31" s="13">
        <f t="shared" si="34"/>
        <v>173.40949210468372</v>
      </c>
      <c r="BI31" s="5">
        <f t="shared" si="15"/>
        <v>0.64164691101393778</v>
      </c>
      <c r="BJ31" s="13">
        <v>0.85771790533957226</v>
      </c>
      <c r="BK31" s="13">
        <v>-3.832364899126639</v>
      </c>
      <c r="BL31" s="13">
        <f t="shared" si="35"/>
        <v>173.59212896065682</v>
      </c>
      <c r="BM31" s="5">
        <f t="shared" si="16"/>
        <v>0.74764384202787859</v>
      </c>
      <c r="BN31" s="9">
        <v>0.86673303501059173</v>
      </c>
      <c r="BO31" s="7">
        <v>-3.832364899126639</v>
      </c>
      <c r="BP31" s="13">
        <f t="shared" si="36"/>
        <v>173.59165084729523</v>
      </c>
      <c r="BQ31" s="5">
        <f t="shared" si="17"/>
        <v>0.74736635943140062</v>
      </c>
      <c r="BR31" s="17">
        <v>1.1064971167487725</v>
      </c>
      <c r="BS31" s="7">
        <v>-3.5738120304776855</v>
      </c>
      <c r="BT31" s="13">
        <f t="shared" si="37"/>
        <v>174.47826576859072</v>
      </c>
      <c r="BU31" s="5">
        <f t="shared" si="18"/>
        <v>1.2619309589355199</v>
      </c>
      <c r="BV31" s="13">
        <f t="shared" si="0"/>
        <v>218.43812901591275</v>
      </c>
      <c r="BW31" s="13">
        <f t="shared" si="1"/>
        <v>225.2865748750676</v>
      </c>
      <c r="BX31" s="5">
        <f t="shared" si="19"/>
        <v>3.1351879317076392</v>
      </c>
    </row>
    <row r="32" spans="1:76">
      <c r="A32" s="2">
        <v>2010</v>
      </c>
      <c r="B32" s="13">
        <v>2.806632484516336</v>
      </c>
      <c r="D32" s="13">
        <f t="shared" si="20"/>
        <v>190.22905128651195</v>
      </c>
      <c r="E32" s="13">
        <f t="shared" si="20"/>
        <v>172.13861403001678</v>
      </c>
      <c r="F32" s="5">
        <v>2.4798662922898229</v>
      </c>
      <c r="H32" s="13">
        <f t="shared" si="21"/>
        <v>188.69621088186256</v>
      </c>
      <c r="I32" s="5">
        <f t="shared" si="2"/>
        <v>-0.80578670517612583</v>
      </c>
      <c r="J32" s="13">
        <v>2.0333121045540414</v>
      </c>
      <c r="L32" s="13">
        <f t="shared" si="22"/>
        <v>186.05492210380535</v>
      </c>
      <c r="M32" s="5">
        <f t="shared" si="3"/>
        <v>-2.1942648372985651</v>
      </c>
      <c r="N32" s="5">
        <v>1.4697216778561284</v>
      </c>
      <c r="O32" s="5">
        <v>0.45613857867725649</v>
      </c>
      <c r="P32" s="13">
        <f t="shared" si="23"/>
        <v>179.69989241624097</v>
      </c>
      <c r="Q32" s="5">
        <f t="shared" si="4"/>
        <v>-5.5349899497803667</v>
      </c>
      <c r="R32" s="13">
        <v>1.0108790302269854</v>
      </c>
      <c r="S32" s="13">
        <v>-0.18916497602228244</v>
      </c>
      <c r="T32" s="13">
        <f t="shared" si="24"/>
        <v>175.58076394160975</v>
      </c>
      <c r="U32" s="5">
        <f t="shared" si="5"/>
        <v>-7.700341901426933</v>
      </c>
      <c r="V32" s="5">
        <v>0.20047207654130261</v>
      </c>
      <c r="W32" s="5">
        <v>-0.95893157412466623</v>
      </c>
      <c r="X32" s="13">
        <f t="shared" si="25"/>
        <v>171.69962266608428</v>
      </c>
      <c r="Y32" s="5">
        <f t="shared" si="6"/>
        <v>-9.7405882514336461</v>
      </c>
      <c r="Z32" s="5">
        <v>-3.6956561999999998E-2</v>
      </c>
      <c r="AA32" s="5">
        <v>-0.83734759999999997</v>
      </c>
      <c r="AB32" s="13">
        <f t="shared" si="26"/>
        <v>170.50314368691579</v>
      </c>
      <c r="AC32" s="5">
        <f t="shared" si="7"/>
        <v>-10.369555788766526</v>
      </c>
      <c r="AD32" s="5">
        <v>0.48904180026452249</v>
      </c>
      <c r="AE32" s="5">
        <v>-0.4913000131403944</v>
      </c>
      <c r="AF32" s="13">
        <f t="shared" si="27"/>
        <v>173.14654753292973</v>
      </c>
      <c r="AG32" s="5">
        <f t="shared" si="8"/>
        <v>-8.979965803358569</v>
      </c>
      <c r="AH32" s="13">
        <v>-0.12098288996084117</v>
      </c>
      <c r="AI32" s="13">
        <v>-0.23678554431794119</v>
      </c>
      <c r="AJ32" s="13">
        <f t="shared" si="28"/>
        <v>173.09343061514164</v>
      </c>
      <c r="AK32" s="5">
        <f t="shared" si="9"/>
        <v>-3.0677433968462342E-2</v>
      </c>
      <c r="AL32" s="13">
        <v>0.66812896859576032</v>
      </c>
      <c r="AM32" s="13">
        <v>-0.14375060628482039</v>
      </c>
      <c r="AN32" s="13">
        <f t="shared" si="29"/>
        <v>175.0339682797435</v>
      </c>
      <c r="AO32" s="5">
        <f t="shared" si="10"/>
        <v>1.0900712568091109</v>
      </c>
      <c r="AP32" s="5">
        <v>0.68038553455112005</v>
      </c>
      <c r="AQ32" s="5">
        <v>-6.9476847283012066E-2</v>
      </c>
      <c r="AR32" s="13">
        <f t="shared" si="30"/>
        <v>175.65226620497785</v>
      </c>
      <c r="AS32" s="5">
        <f t="shared" si="11"/>
        <v>1.4471664077342128</v>
      </c>
      <c r="AT32" s="13">
        <v>0.20453000367135488</v>
      </c>
      <c r="AU32" s="13">
        <v>-6.9477088774649864E-2</v>
      </c>
      <c r="AV32" s="13">
        <f t="shared" si="31"/>
        <v>174.11865814965614</v>
      </c>
      <c r="AW32" s="5">
        <f t="shared" si="12"/>
        <v>0.5614380595960311</v>
      </c>
      <c r="AX32" s="13">
        <v>0.28768402767200829</v>
      </c>
      <c r="AY32" s="13">
        <v>-0.3198285532880818</v>
      </c>
      <c r="AZ32" s="13">
        <f t="shared" si="32"/>
        <v>174.04086958862067</v>
      </c>
      <c r="BA32" s="5">
        <f t="shared" si="13"/>
        <v>0.51651163042731874</v>
      </c>
      <c r="BB32" s="13">
        <v>0.25919583937978885</v>
      </c>
      <c r="BC32" s="13">
        <v>-0.3198285532880818</v>
      </c>
      <c r="BD32" s="13">
        <f t="shared" si="33"/>
        <v>173.85594317065053</v>
      </c>
      <c r="BE32" s="5">
        <f t="shared" si="14"/>
        <v>0.40970821990307105</v>
      </c>
      <c r="BF32" s="13">
        <v>0.28483436984856336</v>
      </c>
      <c r="BG32" s="13">
        <v>-0.3198285532880818</v>
      </c>
      <c r="BH32" s="13">
        <f t="shared" si="34"/>
        <v>173.90342193877768</v>
      </c>
      <c r="BI32" s="5">
        <f t="shared" si="15"/>
        <v>0.43712936621158605</v>
      </c>
      <c r="BJ32" s="13">
        <v>0.27199787372786943</v>
      </c>
      <c r="BK32" s="13">
        <v>-0.20126159647205766</v>
      </c>
      <c r="BL32" s="13">
        <f t="shared" si="35"/>
        <v>174.06429586038874</v>
      </c>
      <c r="BM32" s="5">
        <f t="shared" si="16"/>
        <v>0.53004136700125493</v>
      </c>
      <c r="BN32" s="9">
        <v>0.30570087553156711</v>
      </c>
      <c r="BO32" s="7">
        <v>-0.20126159647205766</v>
      </c>
      <c r="BP32" s="13">
        <f t="shared" si="36"/>
        <v>174.12232204378512</v>
      </c>
      <c r="BQ32" s="5">
        <f t="shared" si="17"/>
        <v>0.56355412496447155</v>
      </c>
      <c r="BR32" s="17">
        <v>1.05704422915327</v>
      </c>
      <c r="BS32" s="7">
        <v>1.3786543593252709E-2</v>
      </c>
      <c r="BT32" s="13">
        <f t="shared" si="37"/>
        <v>176.32257820802431</v>
      </c>
      <c r="BU32" s="5">
        <f t="shared" si="18"/>
        <v>1.834302052422121</v>
      </c>
      <c r="BV32" s="13">
        <f t="shared" si="0"/>
        <v>219.50638277451631</v>
      </c>
      <c r="BW32" s="13">
        <f t="shared" si="1"/>
        <v>227.66795361384158</v>
      </c>
      <c r="BX32" s="5">
        <f t="shared" si="19"/>
        <v>3.7181473887750505</v>
      </c>
    </row>
    <row r="33" spans="1:76">
      <c r="A33" s="2">
        <v>2011</v>
      </c>
      <c r="B33" s="13">
        <v>2.6591514288869078</v>
      </c>
      <c r="D33" s="13">
        <f t="shared" si="20"/>
        <v>195.28752982195525</v>
      </c>
      <c r="E33" s="13">
        <f t="shared" si="20"/>
        <v>172.13861403001678</v>
      </c>
      <c r="F33" s="5">
        <v>2.4469111436154822</v>
      </c>
      <c r="H33" s="13">
        <f t="shared" si="21"/>
        <v>193.31343949351103</v>
      </c>
      <c r="I33" s="5">
        <f t="shared" si="2"/>
        <v>-1.0108634843422948</v>
      </c>
      <c r="J33" s="13">
        <v>2.0380405267879098</v>
      </c>
      <c r="L33" s="13">
        <f t="shared" si="22"/>
        <v>189.8467968183646</v>
      </c>
      <c r="M33" s="5">
        <f t="shared" si="3"/>
        <v>-2.7860114819164283</v>
      </c>
      <c r="N33" s="5">
        <v>2.1310492692513838</v>
      </c>
      <c r="P33" s="13">
        <f t="shared" si="23"/>
        <v>183.5293856604228</v>
      </c>
      <c r="Q33" s="5">
        <f t="shared" si="4"/>
        <v>-6.0209395716420815</v>
      </c>
      <c r="R33" s="13">
        <v>1.7598959318477991</v>
      </c>
      <c r="T33" s="13">
        <f t="shared" si="24"/>
        <v>178.67080266332542</v>
      </c>
      <c r="U33" s="5">
        <f t="shared" si="5"/>
        <v>-8.5088521390891625</v>
      </c>
      <c r="V33" s="5">
        <v>1.6824845663226506</v>
      </c>
      <c r="X33" s="13">
        <f t="shared" si="25"/>
        <v>174.58844231787538</v>
      </c>
      <c r="Y33" s="5">
        <f t="shared" si="6"/>
        <v>-10.599287892550713</v>
      </c>
      <c r="Z33" s="5">
        <v>3.4305519999999999E-3</v>
      </c>
      <c r="AA33" s="5">
        <v>0.970514239</v>
      </c>
      <c r="AB33" s="13">
        <f t="shared" si="26"/>
        <v>170.50899288592163</v>
      </c>
      <c r="AC33" s="5">
        <f t="shared" si="7"/>
        <v>-12.688233067735744</v>
      </c>
      <c r="AD33" s="5">
        <v>0.43669665451446793</v>
      </c>
      <c r="AE33" s="5">
        <v>0.77717412675448738</v>
      </c>
      <c r="AF33" s="13">
        <f t="shared" si="27"/>
        <v>173.90267271341332</v>
      </c>
      <c r="AG33" s="5">
        <f t="shared" si="8"/>
        <v>-10.950446824760707</v>
      </c>
      <c r="AH33" s="13">
        <v>-0.36275569783602579</v>
      </c>
      <c r="AI33" s="13">
        <v>0.65598362445415948</v>
      </c>
      <c r="AJ33" s="13">
        <f t="shared" si="28"/>
        <v>172.46552433300536</v>
      </c>
      <c r="AK33" s="5">
        <f t="shared" si="9"/>
        <v>-0.82640959910739165</v>
      </c>
      <c r="AL33" s="13">
        <v>0.20480824112512064</v>
      </c>
      <c r="AM33" s="13">
        <v>0.76223702194022636</v>
      </c>
      <c r="AN33" s="13">
        <f t="shared" si="29"/>
        <v>175.39245227154876</v>
      </c>
      <c r="AO33" s="5">
        <f t="shared" si="10"/>
        <v>0.85667433104410495</v>
      </c>
      <c r="AP33" s="5">
        <v>0.30651634154506002</v>
      </c>
      <c r="AQ33" s="5">
        <v>0.73935113447329837</v>
      </c>
      <c r="AR33" s="13">
        <f t="shared" si="30"/>
        <v>176.19066910519032</v>
      </c>
      <c r="AS33" s="5">
        <f t="shared" si="11"/>
        <v>1.3156763815513894</v>
      </c>
      <c r="AT33" s="13">
        <v>-0.20057838433331643</v>
      </c>
      <c r="AU33" s="13">
        <v>0.70806107026342158</v>
      </c>
      <c r="AV33" s="13">
        <f t="shared" si="31"/>
        <v>173.76941375831672</v>
      </c>
      <c r="AW33" s="5">
        <f t="shared" si="12"/>
        <v>-7.6628468681572137E-2</v>
      </c>
      <c r="AX33" s="13">
        <v>-0.23027571981990569</v>
      </c>
      <c r="AY33" s="13">
        <v>0.41787256801799622</v>
      </c>
      <c r="AZ33" s="13">
        <f t="shared" si="32"/>
        <v>173.64009572339464</v>
      </c>
      <c r="BA33" s="5">
        <f t="shared" si="13"/>
        <v>-0.15099077312711318</v>
      </c>
      <c r="BB33" s="13">
        <v>-0.25837726652483406</v>
      </c>
      <c r="BC33" s="13">
        <v>0.41787256801799622</v>
      </c>
      <c r="BD33" s="13">
        <f t="shared" si="33"/>
        <v>173.40673893699523</v>
      </c>
      <c r="BE33" s="5">
        <f t="shared" si="14"/>
        <v>-0.28517892720106852</v>
      </c>
      <c r="BF33" s="13">
        <v>-0.24717576051603851</v>
      </c>
      <c r="BG33" s="13">
        <v>0.41787256801799622</v>
      </c>
      <c r="BH33" s="13">
        <f t="shared" si="34"/>
        <v>173.47357483303711</v>
      </c>
      <c r="BI33" s="5">
        <f t="shared" si="15"/>
        <v>-0.24674599514831197</v>
      </c>
      <c r="BJ33" s="13">
        <v>-0.25854122800890167</v>
      </c>
      <c r="BK33" s="13">
        <v>5.0305610644785226E-2</v>
      </c>
      <c r="BL33" s="13">
        <f t="shared" si="35"/>
        <v>173.61426789234625</v>
      </c>
      <c r="BM33" s="5">
        <f t="shared" si="16"/>
        <v>-0.16584266162622541</v>
      </c>
      <c r="BN33" s="9">
        <v>-0.21603942454194724</v>
      </c>
      <c r="BO33" s="7">
        <v>5.0305610644785226E-2</v>
      </c>
      <c r="BP33" s="13">
        <f t="shared" si="36"/>
        <v>173.74614918124266</v>
      </c>
      <c r="BQ33" s="5">
        <f t="shared" si="17"/>
        <v>-9.0006398250486175E-2</v>
      </c>
      <c r="BR33" s="17">
        <v>0.37553997430062047</v>
      </c>
      <c r="BS33" s="7">
        <v>-1.0000804875137881</v>
      </c>
      <c r="BT33" s="13">
        <f t="shared" si="37"/>
        <v>176.98473997291291</v>
      </c>
      <c r="BU33" s="5">
        <f t="shared" si="18"/>
        <v>1.7722943594885132</v>
      </c>
      <c r="BV33" s="13">
        <f t="shared" si="0"/>
        <v>220.46495980453835</v>
      </c>
      <c r="BW33" s="13">
        <f t="shared" si="1"/>
        <v>228.52293778833373</v>
      </c>
      <c r="BX33" s="5">
        <f t="shared" si="19"/>
        <v>3.6549926078681683</v>
      </c>
    </row>
    <row r="34" spans="1:76">
      <c r="A34" s="2">
        <v>2012</v>
      </c>
      <c r="F34" s="5">
        <v>2.4473540199841493</v>
      </c>
      <c r="H34" s="13">
        <f t="shared" si="21"/>
        <v>198.0445037261251</v>
      </c>
      <c r="I34" s="5"/>
      <c r="J34" s="13">
        <v>2.0649358278024721</v>
      </c>
      <c r="L34" s="13">
        <f t="shared" si="22"/>
        <v>193.76701134380238</v>
      </c>
      <c r="N34" s="5">
        <v>2.3332236295041664</v>
      </c>
      <c r="P34" s="13">
        <f t="shared" si="23"/>
        <v>187.81153665373563</v>
      </c>
      <c r="R34" s="13">
        <v>2.0230713342748619</v>
      </c>
      <c r="T34" s="13">
        <f t="shared" si="24"/>
        <v>182.28544045472597</v>
      </c>
      <c r="V34" s="5">
        <v>2.282719085563345</v>
      </c>
      <c r="X34" s="13">
        <f t="shared" si="25"/>
        <v>178.57380601185326</v>
      </c>
      <c r="Z34" s="5">
        <v>1.3202062889999999</v>
      </c>
      <c r="AB34" s="13">
        <f t="shared" si="26"/>
        <v>172.76006333331213</v>
      </c>
      <c r="AD34" s="5">
        <v>1.0702991480092017</v>
      </c>
      <c r="AF34" s="13">
        <f t="shared" si="27"/>
        <v>175.76395153783022</v>
      </c>
      <c r="AH34" s="13">
        <v>-0.38735888254368689</v>
      </c>
      <c r="AI34" s="13">
        <v>1.7486152848694925</v>
      </c>
      <c r="AJ34" s="13">
        <f t="shared" si="28"/>
        <v>171.79746380517591</v>
      </c>
      <c r="AK34" s="5">
        <f t="shared" si="9"/>
        <v>-2.2567128799448888</v>
      </c>
      <c r="AL34" s="13">
        <v>6.3914570565426487E-2</v>
      </c>
      <c r="AM34" s="13">
        <v>1.5110278602165739</v>
      </c>
      <c r="AN34" s="13">
        <f t="shared" si="29"/>
        <v>175.50455360422228</v>
      </c>
      <c r="AO34" s="5">
        <f t="shared" si="10"/>
        <v>-0.14758312574243426</v>
      </c>
      <c r="AP34" s="5">
        <v>-0.25946644929243368</v>
      </c>
      <c r="AQ34" s="5">
        <v>0.6508771352537579</v>
      </c>
      <c r="AR34" s="13">
        <f t="shared" si="30"/>
        <v>175.7335134320785</v>
      </c>
      <c r="AS34" s="5">
        <f t="shared" si="11"/>
        <v>-1.7317604369615491E-2</v>
      </c>
      <c r="AT34" s="13">
        <v>-1.0681518602913331</v>
      </c>
      <c r="AU34" s="13">
        <v>-1.7627804800042224</v>
      </c>
      <c r="AV34" s="13">
        <f t="shared" si="31"/>
        <v>171.9132925326399</v>
      </c>
      <c r="AW34" s="5">
        <f t="shared" si="12"/>
        <v>-2.1908127187055926</v>
      </c>
      <c r="AX34" s="13">
        <v>-0.99401210802668727</v>
      </c>
      <c r="AY34" s="13">
        <v>-1.4388836274791261</v>
      </c>
      <c r="AZ34" s="13">
        <f t="shared" si="32"/>
        <v>171.91409214751496</v>
      </c>
      <c r="BA34" s="5">
        <f t="shared" si="13"/>
        <v>-2.1903577819178954</v>
      </c>
      <c r="BB34" s="13">
        <v>-0.87734798399242697</v>
      </c>
      <c r="BC34" s="13">
        <v>-1.3700639011794968</v>
      </c>
      <c r="BD34" s="13">
        <f t="shared" si="33"/>
        <v>171.88535840882449</v>
      </c>
      <c r="BE34" s="5">
        <f t="shared" si="14"/>
        <v>-2.2067056953774311</v>
      </c>
      <c r="BF34" s="13">
        <v>-0.89741845647077767</v>
      </c>
      <c r="BG34" s="13">
        <v>-1.4189061612110865</v>
      </c>
      <c r="BH34" s="13">
        <f t="shared" si="34"/>
        <v>171.91679095538578</v>
      </c>
      <c r="BI34" s="5">
        <f t="shared" si="15"/>
        <v>-2.1888223090025472</v>
      </c>
      <c r="BJ34" s="13">
        <v>-0.84241448571810151</v>
      </c>
      <c r="BK34" s="13">
        <v>-1.6414570287591856</v>
      </c>
      <c r="BL34" s="13">
        <f t="shared" si="35"/>
        <v>172.15171615034768</v>
      </c>
      <c r="BM34" s="5">
        <f t="shared" si="16"/>
        <v>-2.0551628225683571</v>
      </c>
      <c r="BN34" s="9">
        <v>-0.84174070909509568</v>
      </c>
      <c r="BO34" s="7">
        <v>-1.6414570287591856</v>
      </c>
      <c r="BP34" s="13">
        <f t="shared" si="36"/>
        <v>172.28365711309905</v>
      </c>
      <c r="BQ34" s="5">
        <f t="shared" si="17"/>
        <v>-1.9800956875859144</v>
      </c>
      <c r="BR34" s="17">
        <v>-0.52709111234822137</v>
      </c>
      <c r="BS34" s="7">
        <v>-2.6203085123581493</v>
      </c>
      <c r="BT34" s="13">
        <f t="shared" si="37"/>
        <v>176.05186913830306</v>
      </c>
      <c r="BU34" s="5">
        <f t="shared" si="18"/>
        <v>0.1638092441332395</v>
      </c>
      <c r="BV34" s="13">
        <f t="shared" si="0"/>
        <v>222.82459439098517</v>
      </c>
      <c r="BW34" s="13">
        <f t="shared" si="1"/>
        <v>227.31841369357437</v>
      </c>
      <c r="BX34" s="5">
        <f t="shared" si="19"/>
        <v>2.0167519276188983</v>
      </c>
    </row>
    <row r="35" spans="1:76" ht="15.75" thickBot="1">
      <c r="A35" s="3">
        <v>2013</v>
      </c>
      <c r="N35" s="5">
        <v>2.448454592751248</v>
      </c>
      <c r="P35" s="13">
        <f t="shared" si="23"/>
        <v>192.41001684865071</v>
      </c>
      <c r="R35" s="13">
        <v>2.1838467767941516</v>
      </c>
      <c r="T35" s="13">
        <f t="shared" si="24"/>
        <v>186.26627517066152</v>
      </c>
      <c r="V35" s="5">
        <v>2.6290232486746001</v>
      </c>
      <c r="X35" s="13">
        <f t="shared" si="25"/>
        <v>183.26855288794798</v>
      </c>
      <c r="Z35" s="5">
        <v>2.0014776780000001</v>
      </c>
      <c r="AB35" s="13">
        <f t="shared" si="26"/>
        <v>176.21781743742704</v>
      </c>
      <c r="AD35" s="5">
        <v>1.5226674043794741</v>
      </c>
      <c r="AF35" s="13">
        <f t="shared" si="27"/>
        <v>178.4402519365461</v>
      </c>
      <c r="AH35" s="13">
        <v>0.1516424115013626</v>
      </c>
      <c r="AJ35" s="13">
        <f t="shared" si="28"/>
        <v>172.05798162218827</v>
      </c>
      <c r="AK35" s="5">
        <f t="shared" si="9"/>
        <v>-3.5766987801762351</v>
      </c>
      <c r="AL35" s="13">
        <v>0.80047281706809859</v>
      </c>
      <c r="AN35" s="13">
        <f t="shared" si="29"/>
        <v>176.90941984854078</v>
      </c>
      <c r="AO35" s="5">
        <f t="shared" si="10"/>
        <v>-0.85789617050624489</v>
      </c>
      <c r="AP35" s="5">
        <v>-0.30445456543102267</v>
      </c>
      <c r="AQ35" s="5">
        <v>1.3744827227029077</v>
      </c>
      <c r="AR35" s="13">
        <f t="shared" si="30"/>
        <v>175.19848472744221</v>
      </c>
      <c r="AS35" s="5">
        <f t="shared" si="11"/>
        <v>-1.8167241829812442</v>
      </c>
      <c r="AT35" s="13">
        <v>-1.204766730322715</v>
      </c>
      <c r="AU35" s="13">
        <v>-0.33120377497284359</v>
      </c>
      <c r="AV35" s="13">
        <f t="shared" si="31"/>
        <v>169.8421383792043</v>
      </c>
      <c r="AW35" s="5">
        <f t="shared" si="12"/>
        <v>-4.8184831976135767</v>
      </c>
      <c r="AX35" s="13">
        <v>-1.2691586378844044</v>
      </c>
      <c r="AY35" s="13">
        <v>-1.4440845264884428</v>
      </c>
      <c r="AZ35" s="13">
        <f t="shared" si="32"/>
        <v>169.73222959728423</v>
      </c>
      <c r="BA35" s="5">
        <f t="shared" si="13"/>
        <v>-4.8800773618939308</v>
      </c>
      <c r="BB35" s="13">
        <v>-1.3744348070880763</v>
      </c>
      <c r="BC35" s="13">
        <v>-1.4053757191642813</v>
      </c>
      <c r="BD35" s="13">
        <f t="shared" si="33"/>
        <v>169.52290621456552</v>
      </c>
      <c r="BE35" s="5">
        <f t="shared" si="14"/>
        <v>-4.9973846288625552</v>
      </c>
      <c r="BF35" s="13">
        <v>-1.4465301261707086</v>
      </c>
      <c r="BG35" s="13">
        <v>-1.474152412414298</v>
      </c>
      <c r="BH35" s="13">
        <f t="shared" si="34"/>
        <v>169.4299627822702</v>
      </c>
      <c r="BI35" s="5">
        <f t="shared" si="15"/>
        <v>-5.0494712131879282</v>
      </c>
      <c r="BJ35" s="13">
        <v>-1.2904496144023003</v>
      </c>
      <c r="BK35" s="13">
        <v>-1.3067860703384504</v>
      </c>
      <c r="BL35" s="13">
        <f t="shared" si="35"/>
        <v>169.93018499309858</v>
      </c>
      <c r="BM35" s="5">
        <f t="shared" si="16"/>
        <v>-4.7691408474774715</v>
      </c>
      <c r="BN35" s="10">
        <v>-1.3015927997110044</v>
      </c>
      <c r="BO35" s="7">
        <v>-1.2263239401496984</v>
      </c>
      <c r="BP35" s="13">
        <f t="shared" si="36"/>
        <v>170.04122543703616</v>
      </c>
      <c r="BQ35" s="5">
        <f t="shared" si="17"/>
        <v>-4.706912486593362</v>
      </c>
      <c r="BR35" s="18">
        <v>-0.77671769763565379</v>
      </c>
      <c r="BS35" s="7">
        <v>-1.6719718481512102</v>
      </c>
      <c r="BT35" s="13">
        <f t="shared" si="37"/>
        <v>174.68444311368751</v>
      </c>
      <c r="BU35" s="5">
        <f t="shared" si="18"/>
        <v>-2.1047991033963376</v>
      </c>
      <c r="BV35" s="13">
        <f t="shared" si="0"/>
        <v>226.21747185871749</v>
      </c>
      <c r="BW35" s="13">
        <f t="shared" si="1"/>
        <v>225.55279134443174</v>
      </c>
      <c r="BX35" s="5">
        <f t="shared" si="19"/>
        <v>-0.2938236860417498</v>
      </c>
    </row>
    <row r="36" spans="1:76" ht="15.75" thickBot="1">
      <c r="A36" s="4">
        <v>2014</v>
      </c>
      <c r="Z36" s="5">
        <v>2.542163124</v>
      </c>
      <c r="AB36" s="13">
        <f t="shared" si="26"/>
        <v>180.69756181023894</v>
      </c>
      <c r="AD36" s="5">
        <v>1.8680968646601182</v>
      </c>
      <c r="AF36" s="13">
        <f t="shared" si="27"/>
        <v>181.77368868826434</v>
      </c>
      <c r="AH36" s="13">
        <v>0.57782122268736913</v>
      </c>
      <c r="AJ36" s="13">
        <f t="shared" si="28"/>
        <v>173.05216915532881</v>
      </c>
      <c r="AK36" s="5">
        <f t="shared" si="9"/>
        <v>-4.7980098747363975</v>
      </c>
      <c r="AL36" s="13">
        <v>1.2108691220539702</v>
      </c>
      <c r="AN36" s="13">
        <f t="shared" si="29"/>
        <v>179.05156138749157</v>
      </c>
      <c r="AO36" s="5">
        <f t="shared" si="10"/>
        <v>-1.4975364808936242</v>
      </c>
      <c r="AP36" s="5">
        <v>0.72275246196948917</v>
      </c>
      <c r="AQ36" s="5">
        <v>1.5941964107075268</v>
      </c>
      <c r="AR36" s="13">
        <f t="shared" si="30"/>
        <v>176.46473608914303</v>
      </c>
      <c r="AS36" s="5">
        <f t="shared" si="11"/>
        <v>-2.9206386454675437</v>
      </c>
      <c r="AT36" s="13">
        <v>0.21301727426079609</v>
      </c>
      <c r="AV36" s="13">
        <f t="shared" si="31"/>
        <v>170.20393147292594</v>
      </c>
      <c r="AW36" s="5">
        <f t="shared" si="12"/>
        <v>-6.3649240430941223</v>
      </c>
      <c r="AX36" s="13">
        <v>-1.2579380329291401</v>
      </c>
      <c r="AY36" s="13">
        <v>0.84919678488881711</v>
      </c>
      <c r="AZ36" s="13">
        <f t="shared" si="32"/>
        <v>167.5971033270414</v>
      </c>
      <c r="BA36" s="5">
        <f t="shared" si="13"/>
        <v>-7.7990304666894383</v>
      </c>
      <c r="BB36" s="13">
        <v>-1.3751197473564347</v>
      </c>
      <c r="BC36" s="13">
        <v>0.81616219594096151</v>
      </c>
      <c r="BD36" s="13">
        <f t="shared" si="33"/>
        <v>167.19176325491651</v>
      </c>
      <c r="BE36" s="5">
        <f t="shared" si="14"/>
        <v>-8.0220220751284543</v>
      </c>
      <c r="BF36" s="13">
        <v>-1.4717771529332291</v>
      </c>
      <c r="BG36" s="13">
        <v>0.93589056457310527</v>
      </c>
      <c r="BH36" s="13">
        <f t="shared" si="34"/>
        <v>166.93633129981748</v>
      </c>
      <c r="BI36" s="5">
        <f t="shared" si="15"/>
        <v>-8.1625440378736087</v>
      </c>
      <c r="BJ36" s="13">
        <v>-1.282679259883035</v>
      </c>
      <c r="BK36" s="13">
        <v>0.5346012660123467</v>
      </c>
      <c r="BL36" s="13">
        <f t="shared" si="35"/>
        <v>167.75052575391123</v>
      </c>
      <c r="BM36" s="5">
        <f t="shared" si="16"/>
        <v>-7.7146274774686159</v>
      </c>
      <c r="BN36" s="11">
        <v>-1.0967820328569355</v>
      </c>
      <c r="BO36" s="7">
        <v>1.0242211162256432</v>
      </c>
      <c r="BP36" s="13">
        <f t="shared" si="36"/>
        <v>168.17624382799301</v>
      </c>
      <c r="BQ36" s="5">
        <f t="shared" si="17"/>
        <v>-7.4804252245716851</v>
      </c>
      <c r="BR36" s="19">
        <v>-0.39088745193611718</v>
      </c>
      <c r="BS36" s="7">
        <v>1.3606730168644665</v>
      </c>
      <c r="BT36" s="13">
        <f t="shared" si="37"/>
        <v>174.00162354507162</v>
      </c>
      <c r="BU36" s="5">
        <f t="shared" si="18"/>
        <v>-4.2756821404012708</v>
      </c>
      <c r="BV36" s="13">
        <f t="shared" si="0"/>
        <v>230.44343335782358</v>
      </c>
      <c r="BW36" s="13">
        <f t="shared" si="1"/>
        <v>224.67113378557471</v>
      </c>
      <c r="BX36" s="5">
        <f t="shared" si="19"/>
        <v>-2.504866156583363</v>
      </c>
    </row>
    <row r="37" spans="1:76">
      <c r="A37" s="2">
        <v>2015</v>
      </c>
      <c r="AH37" s="13">
        <v>0.81465832731286714</v>
      </c>
      <c r="AJ37" s="13">
        <f t="shared" si="28"/>
        <v>174.46195306194824</v>
      </c>
      <c r="AK37" s="5" t="e">
        <f t="shared" si="9"/>
        <v>#DIV/0!</v>
      </c>
      <c r="AL37" s="13">
        <v>1.4433397146188298</v>
      </c>
      <c r="AN37" s="13">
        <f t="shared" si="29"/>
        <v>181.63588368264234</v>
      </c>
      <c r="AO37" s="5" t="e">
        <f t="shared" si="10"/>
        <v>#DIV/0!</v>
      </c>
      <c r="AP37" s="5">
        <v>1.0462025323798141</v>
      </c>
      <c r="AQ37" s="5">
        <v>1.9129459572091445</v>
      </c>
      <c r="AR37" s="13">
        <f t="shared" si="30"/>
        <v>178.31091462686501</v>
      </c>
      <c r="AS37" s="5" t="e">
        <f t="shared" si="11"/>
        <v>#DIV/0!</v>
      </c>
      <c r="AT37" s="13">
        <v>0.76632478795644055</v>
      </c>
      <c r="AV37" s="13">
        <f t="shared" si="31"/>
        <v>171.50824638987936</v>
      </c>
      <c r="AW37" s="5" t="e">
        <f t="shared" si="12"/>
        <v>#DIV/0!</v>
      </c>
      <c r="AX37" s="13">
        <v>0.18955880193327612</v>
      </c>
      <c r="AZ37" s="13">
        <f t="shared" si="32"/>
        <v>167.91479838818302</v>
      </c>
      <c r="BA37" s="5" t="e">
        <f t="shared" si="13"/>
        <v>#DIV/0!</v>
      </c>
      <c r="BB37" s="13">
        <v>0.13090625947593804</v>
      </c>
      <c r="BD37" s="13">
        <f t="shared" si="33"/>
        <v>167.4106277383454</v>
      </c>
      <c r="BE37" s="5" t="e">
        <f t="shared" si="14"/>
        <v>#DIV/0!</v>
      </c>
      <c r="BF37" s="13">
        <v>-0.46038087189818055</v>
      </c>
      <c r="BH37" s="13">
        <f t="shared" si="34"/>
        <v>166.16778836226456</v>
      </c>
      <c r="BI37" s="5" t="e">
        <f t="shared" si="15"/>
        <v>#DIV/0!</v>
      </c>
      <c r="BJ37" s="13">
        <v>-1.0911638008904934</v>
      </c>
      <c r="BK37" s="13">
        <v>1.6625243979365267</v>
      </c>
      <c r="BL37" s="13">
        <f t="shared" si="35"/>
        <v>165.92009274108108</v>
      </c>
      <c r="BM37" s="5" t="e">
        <f t="shared" si="16"/>
        <v>#DIV/0!</v>
      </c>
      <c r="BN37" s="9">
        <v>-1.0973499220170546</v>
      </c>
      <c r="BO37" s="7">
        <v>1.6608558380813099</v>
      </c>
      <c r="BP37" s="13">
        <f t="shared" si="36"/>
        <v>166.33076194749532</v>
      </c>
      <c r="BQ37" s="5" t="e">
        <f t="shared" si="17"/>
        <v>#DIV/0!</v>
      </c>
      <c r="BR37" s="20">
        <v>-3.3352950715148655E-2</v>
      </c>
      <c r="BS37" s="7">
        <v>3.1330167478350157</v>
      </c>
      <c r="BT37" s="13">
        <f t="shared" si="37"/>
        <v>173.94358886932707</v>
      </c>
      <c r="BU37" s="5" t="e">
        <f t="shared" si="18"/>
        <v>#DIV/0!</v>
      </c>
      <c r="BV37" s="13">
        <f t="shared" si="0"/>
        <v>230.44343335782358</v>
      </c>
      <c r="BW37" s="13">
        <f t="shared" si="1"/>
        <v>224.59619933305206</v>
      </c>
      <c r="BX37" s="5">
        <f t="shared" si="19"/>
        <v>-2.5373836605238287</v>
      </c>
    </row>
    <row r="38" spans="1:76">
      <c r="A38" s="2">
        <v>2016</v>
      </c>
      <c r="AJ38"/>
      <c r="AK38" s="5" t="e">
        <f t="shared" si="9"/>
        <v>#DIV/0!</v>
      </c>
      <c r="AO38" s="5" t="e">
        <f t="shared" si="10"/>
        <v>#DIV/0!</v>
      </c>
      <c r="AP38" s="5">
        <v>1.2177362263252389</v>
      </c>
      <c r="AQ38" s="5">
        <v>2.0785670709866588</v>
      </c>
      <c r="AR38" s="13">
        <f t="shared" si="30"/>
        <v>180.48227122976823</v>
      </c>
      <c r="AS38" s="5" t="e">
        <f t="shared" si="11"/>
        <v>#DIV/0!</v>
      </c>
      <c r="AT38" s="13">
        <v>1.0981927873307651</v>
      </c>
      <c r="AV38" s="13">
        <f t="shared" si="31"/>
        <v>173.3917375814105</v>
      </c>
      <c r="AW38" s="5" t="e">
        <f t="shared" si="12"/>
        <v>#DIV/0!</v>
      </c>
      <c r="AX38" s="13">
        <v>0.75752004558999886</v>
      </c>
      <c r="AZ38" s="13">
        <f t="shared" si="32"/>
        <v>169.18678664548554</v>
      </c>
      <c r="BA38" s="5" t="e">
        <f t="shared" si="13"/>
        <v>#DIV/0!</v>
      </c>
      <c r="BB38" s="13">
        <v>0.69539872031727512</v>
      </c>
      <c r="BD38" s="13">
        <f t="shared" si="33"/>
        <v>168.57479910131298</v>
      </c>
      <c r="BE38" s="5" t="e">
        <f t="shared" si="14"/>
        <v>#DIV/0!</v>
      </c>
      <c r="BF38" s="13">
        <v>0.15637408501614214</v>
      </c>
      <c r="BH38" s="13">
        <f t="shared" si="34"/>
        <v>166.42763172090761</v>
      </c>
      <c r="BI38" s="5" t="e">
        <f t="shared" si="15"/>
        <v>#DIV/0!</v>
      </c>
      <c r="BJ38" s="13">
        <v>-0.20011919432835201</v>
      </c>
      <c r="BL38" s="13">
        <f t="shared" si="35"/>
        <v>165.58805478825877</v>
      </c>
      <c r="BM38" s="5" t="e">
        <f t="shared" si="16"/>
        <v>#DIV/0!</v>
      </c>
      <c r="BN38" s="9">
        <v>-6.82311194100782E-2</v>
      </c>
      <c r="BP38" s="13">
        <f t="shared" si="36"/>
        <v>166.21727260669522</v>
      </c>
      <c r="BQ38" s="5" t="e">
        <f t="shared" si="17"/>
        <v>#DIV/0!</v>
      </c>
      <c r="BR38" s="7">
        <v>0.30451098905155405</v>
      </c>
      <c r="BT38" s="13">
        <f t="shared" si="37"/>
        <v>174.47326621218483</v>
      </c>
      <c r="BU38" s="5" t="e">
        <f t="shared" si="18"/>
        <v>#DIV/0!</v>
      </c>
      <c r="BV38" s="13">
        <f t="shared" si="0"/>
        <v>230.44343335782358</v>
      </c>
      <c r="BW38" s="13">
        <f t="shared" si="1"/>
        <v>225.28011944101334</v>
      </c>
      <c r="BX38" s="5">
        <f t="shared" si="19"/>
        <v>-2.2405992835529576</v>
      </c>
    </row>
    <row r="39" spans="1:76">
      <c r="A39" s="2">
        <v>2017</v>
      </c>
      <c r="AJ39"/>
      <c r="AK39" s="5" t="e">
        <f t="shared" si="9"/>
        <v>#DIV/0!</v>
      </c>
      <c r="AO39" s="5" t="e">
        <f t="shared" si="10"/>
        <v>#DIV/0!</v>
      </c>
      <c r="AS39" s="5" t="e">
        <f t="shared" si="11"/>
        <v>#DIV/0!</v>
      </c>
      <c r="AW39" s="5" t="e">
        <f t="shared" si="12"/>
        <v>#DIV/0!</v>
      </c>
      <c r="AX39" s="13">
        <v>1.1007472082045</v>
      </c>
      <c r="AZ39" s="13">
        <f t="shared" si="32"/>
        <v>171.04910547613662</v>
      </c>
      <c r="BA39" s="5" t="e">
        <f t="shared" si="13"/>
        <v>#DIV/0!</v>
      </c>
      <c r="BB39" s="13">
        <v>1.0003120023380552</v>
      </c>
      <c r="BD39" s="13">
        <f t="shared" si="33"/>
        <v>170.26107304964069</v>
      </c>
      <c r="BE39" s="5" t="e">
        <f t="shared" si="14"/>
        <v>#DIV/0!</v>
      </c>
      <c r="BF39" s="13">
        <v>0.58700682415224748</v>
      </c>
      <c r="BH39" s="13">
        <f t="shared" si="34"/>
        <v>167.4045732763843</v>
      </c>
      <c r="BI39" s="5" t="e">
        <f t="shared" si="15"/>
        <v>#DIV/0!</v>
      </c>
      <c r="BJ39" s="13">
        <v>0.35435271794719281</v>
      </c>
      <c r="BL39" s="13">
        <f t="shared" si="35"/>
        <v>166.17482056099686</v>
      </c>
      <c r="BM39" s="5" t="e">
        <f t="shared" si="16"/>
        <v>#DIV/0!</v>
      </c>
      <c r="BN39" s="9">
        <v>0.61810881867889744</v>
      </c>
      <c r="BP39" s="13">
        <f t="shared" si="36"/>
        <v>167.24467622684475</v>
      </c>
      <c r="BQ39" s="5" t="e">
        <f t="shared" si="17"/>
        <v>#DIV/0!</v>
      </c>
      <c r="BR39" s="7">
        <v>0.72789653991134351</v>
      </c>
      <c r="BT39" s="13">
        <f t="shared" si="37"/>
        <v>175.74325108001364</v>
      </c>
      <c r="BU39" s="5" t="e">
        <f t="shared" si="18"/>
        <v>#DIV/0!</v>
      </c>
      <c r="BV39" s="13">
        <f t="shared" si="0"/>
        <v>230.44343335782358</v>
      </c>
      <c r="BW39" s="13">
        <f t="shared" si="1"/>
        <v>226.91992563553262</v>
      </c>
      <c r="BX39" s="5">
        <f t="shared" si="19"/>
        <v>-1.5290119882998776</v>
      </c>
    </row>
    <row r="40" spans="1:76">
      <c r="A40" s="2">
        <v>2018</v>
      </c>
      <c r="BJ40" s="13">
        <v>0.73784695959933089</v>
      </c>
      <c r="BL40" s="13">
        <f t="shared" si="35"/>
        <v>167.40093642212582</v>
      </c>
      <c r="BN40" s="9">
        <v>1.1010449155406166</v>
      </c>
      <c r="BP40" s="13">
        <f t="shared" si="36"/>
        <v>169.0861152309528</v>
      </c>
      <c r="BR40" s="7">
        <v>0.74256343197331987</v>
      </c>
      <c r="BT40" s="13">
        <f t="shared" si="37"/>
        <v>177.04825619669487</v>
      </c>
      <c r="BV40" s="13">
        <f t="shared" si="0"/>
        <v>230.44343335782358</v>
      </c>
      <c r="BW40" s="13">
        <f t="shared" si="1"/>
        <v>228.60495002316313</v>
      </c>
      <c r="BX40" s="5">
        <f t="shared" si="19"/>
        <v>-0.79780244022216174</v>
      </c>
    </row>
    <row r="81" spans="72:81">
      <c r="BT81" s="16"/>
      <c r="BU81" s="16"/>
      <c r="BV81" s="16"/>
      <c r="BW81" s="16"/>
      <c r="BX81" s="16"/>
      <c r="BY81" s="16"/>
      <c r="BZ81" s="16"/>
      <c r="CA81" s="16"/>
      <c r="CB81" s="16"/>
      <c r="CC81" s="16"/>
    </row>
    <row r="82" spans="72:81">
      <c r="BT82" s="16"/>
      <c r="BU82" s="16"/>
      <c r="BV82" s="16"/>
      <c r="BW82" s="16"/>
      <c r="BX82" s="16"/>
      <c r="BY82" s="16"/>
      <c r="BZ82" s="16"/>
      <c r="CA82" s="16"/>
      <c r="CB82" s="16"/>
      <c r="CC82" s="16"/>
    </row>
    <row r="83" spans="72:81">
      <c r="BT83" s="16"/>
      <c r="BU83" s="16"/>
      <c r="BV83" s="16"/>
      <c r="BW83" s="16"/>
      <c r="BX83" s="16"/>
      <c r="BY83" s="16"/>
      <c r="BZ83" s="16"/>
      <c r="CA83" s="16"/>
      <c r="CB83" s="16"/>
      <c r="CC83" s="16"/>
    </row>
    <row r="84" spans="72:81">
      <c r="BT84" s="16"/>
      <c r="BU84" s="16"/>
      <c r="BV84" s="16"/>
      <c r="BW84" s="16"/>
      <c r="BX84" s="16"/>
      <c r="BY84" s="16"/>
      <c r="BZ84" s="16"/>
      <c r="CA84" s="16"/>
      <c r="CB84" s="16"/>
      <c r="CC84" s="16"/>
    </row>
    <row r="85" spans="72:81">
      <c r="BT85" s="16"/>
      <c r="BU85" s="16"/>
      <c r="BV85" s="16"/>
      <c r="BW85" s="16"/>
      <c r="BX85" s="16"/>
      <c r="BY85" s="16"/>
      <c r="BZ85" s="16"/>
      <c r="CA85" s="16"/>
      <c r="CB85" s="16"/>
      <c r="CC85" s="16"/>
    </row>
    <row r="86" spans="72:81">
      <c r="BT86" s="16"/>
      <c r="BU86" s="16"/>
      <c r="BV86" s="16"/>
      <c r="BW86" s="16"/>
      <c r="BX86" s="16"/>
      <c r="BY86" s="16"/>
      <c r="BZ86" s="16"/>
      <c r="CA86" s="16"/>
      <c r="CB86" s="16"/>
      <c r="CC86" s="16"/>
    </row>
    <row r="87" spans="72:81">
      <c r="BT87" s="16"/>
      <c r="BU87" s="16"/>
      <c r="BV87" s="16"/>
      <c r="BW87" s="16"/>
      <c r="BX87" s="16"/>
      <c r="BY87" s="16"/>
      <c r="BZ87" s="16"/>
      <c r="CA87" s="16"/>
      <c r="CB87" s="16"/>
      <c r="CC87" s="16"/>
    </row>
    <row r="88" spans="72:81">
      <c r="BT88" s="16"/>
      <c r="BU88" s="16"/>
      <c r="BV88" s="16"/>
      <c r="BW88" s="16"/>
      <c r="BX88" s="16"/>
      <c r="BY88" s="16"/>
      <c r="BZ88" s="16"/>
      <c r="CA88" s="16"/>
      <c r="CB88" s="16"/>
      <c r="CC88" s="16"/>
    </row>
    <row r="89" spans="72:81"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72:81">
      <c r="BT90" s="16"/>
      <c r="BU90" s="16"/>
      <c r="BV90" s="16"/>
      <c r="BW90" s="16"/>
      <c r="BX90" s="16"/>
      <c r="BY90" s="16"/>
      <c r="BZ90" s="16"/>
      <c r="CA90" s="16"/>
      <c r="CB90" s="16"/>
      <c r="CC90" s="16"/>
    </row>
    <row r="91" spans="72:81">
      <c r="BT91" s="16"/>
      <c r="BU91" s="16"/>
      <c r="BV91" s="16"/>
      <c r="BW91" s="16"/>
      <c r="BX91" s="16"/>
      <c r="BY91" s="16"/>
      <c r="BZ91" s="16"/>
      <c r="CA91" s="16"/>
      <c r="CB91" s="16"/>
      <c r="CC91" s="16"/>
    </row>
    <row r="92" spans="72:81">
      <c r="BT92" s="16"/>
      <c r="BU92" s="16"/>
      <c r="BV92" s="16"/>
      <c r="BW92" s="16"/>
      <c r="BX92" s="16"/>
      <c r="BY92" s="16"/>
      <c r="BZ92" s="16"/>
      <c r="CA92" s="16"/>
      <c r="CB92" s="16"/>
      <c r="CC92" s="16"/>
    </row>
    <row r="93" spans="72:81">
      <c r="BT93" s="16"/>
      <c r="BU93" s="16"/>
      <c r="BV93" s="16"/>
      <c r="BW93" s="16"/>
      <c r="BX93" s="16"/>
      <c r="BY93" s="16"/>
      <c r="BZ93" s="16"/>
      <c r="CA93" s="16"/>
      <c r="CB93" s="16"/>
      <c r="CC93" s="16"/>
    </row>
    <row r="94" spans="72:81">
      <c r="BT94" s="16"/>
      <c r="BU94" s="16"/>
      <c r="BV94" s="16"/>
      <c r="BW94" s="16"/>
      <c r="BX94" s="16"/>
      <c r="BY94" s="16"/>
      <c r="BZ94" s="16"/>
      <c r="CA94" s="16"/>
      <c r="CB94" s="16"/>
      <c r="CC94" s="16"/>
    </row>
    <row r="95" spans="72:81">
      <c r="BT95" s="16"/>
      <c r="BU95" s="16"/>
      <c r="BV95" s="16"/>
      <c r="BW95" s="16"/>
      <c r="BX95" s="16"/>
      <c r="BY95" s="16"/>
      <c r="BZ95" s="16"/>
      <c r="CA95" s="16"/>
      <c r="CB95" s="16"/>
      <c r="CC95" s="16"/>
    </row>
    <row r="96" spans="72:81">
      <c r="BT96" s="16"/>
      <c r="BU96" s="16"/>
      <c r="BV96" s="16"/>
      <c r="BW96" s="16"/>
      <c r="BX96" s="16"/>
      <c r="BY96" s="16"/>
      <c r="BZ96" s="16"/>
      <c r="CA96" s="16"/>
      <c r="CB96" s="16"/>
      <c r="CC96" s="16"/>
    </row>
    <row r="97" spans="72:81">
      <c r="BT97" s="16"/>
      <c r="BU97" s="16"/>
      <c r="BV97" s="16"/>
      <c r="BW97" s="16"/>
      <c r="BX97" s="16"/>
      <c r="BY97" s="16"/>
      <c r="BZ97" s="16"/>
      <c r="CA97" s="16"/>
      <c r="CB97" s="16"/>
      <c r="CC97" s="16"/>
    </row>
    <row r="98" spans="72:81">
      <c r="BT98" s="16"/>
      <c r="BU98" s="16"/>
      <c r="BV98" s="16"/>
      <c r="BW98" s="16"/>
      <c r="BX98" s="16"/>
      <c r="BY98" s="16"/>
      <c r="BZ98" s="16"/>
      <c r="CA98" s="16"/>
      <c r="CB98" s="16"/>
      <c r="CC98" s="16"/>
    </row>
    <row r="99" spans="72:81">
      <c r="BT99" s="16"/>
      <c r="BU99" s="16"/>
      <c r="BV99" s="16"/>
      <c r="BW99" s="16"/>
      <c r="BX99" s="16"/>
      <c r="BY99" s="16"/>
      <c r="BZ99" s="16"/>
      <c r="CA99" s="16"/>
      <c r="CB99" s="16"/>
      <c r="CC99" s="16"/>
    </row>
    <row r="100" spans="72:81"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</row>
    <row r="101" spans="72:81"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</row>
    <row r="102" spans="72:81"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</row>
    <row r="103" spans="72:81"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</row>
    <row r="104" spans="72:81"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</row>
    <row r="105" spans="72:81"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</row>
    <row r="106" spans="72:81"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</row>
    <row r="107" spans="72:81"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</row>
    <row r="108" spans="72:81"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0"/>
  <sheetViews>
    <sheetView zoomScale="75" zoomScaleNormal="75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K29" sqref="K29"/>
    </sheetView>
  </sheetViews>
  <sheetFormatPr defaultColWidth="11.42578125" defaultRowHeight="15"/>
  <cols>
    <col min="2" max="5" width="11.42578125" style="12"/>
    <col min="10" max="13" width="11.42578125" style="12"/>
    <col min="18" max="21" width="11.42578125" style="12"/>
    <col min="34" max="41" width="11.42578125" style="12"/>
    <col min="46" max="65" width="11.42578125" style="12"/>
    <col min="66" max="71" width="11.42578125" style="6"/>
  </cols>
  <sheetData>
    <row r="1" spans="1:73">
      <c r="B1" s="12" t="s">
        <v>0</v>
      </c>
      <c r="C1" s="12" t="s">
        <v>1</v>
      </c>
      <c r="F1" t="s">
        <v>0</v>
      </c>
      <c r="G1" t="s">
        <v>1</v>
      </c>
      <c r="J1" s="12" t="s">
        <v>0</v>
      </c>
      <c r="K1" s="12" t="s">
        <v>1</v>
      </c>
      <c r="N1" t="s">
        <v>0</v>
      </c>
      <c r="O1" t="s">
        <v>1</v>
      </c>
      <c r="R1" s="12" t="s">
        <v>0</v>
      </c>
      <c r="S1" s="12" t="s">
        <v>1</v>
      </c>
      <c r="V1" t="s">
        <v>0</v>
      </c>
      <c r="W1" t="s">
        <v>1</v>
      </c>
      <c r="Z1" t="s">
        <v>0</v>
      </c>
      <c r="AA1" t="s">
        <v>1</v>
      </c>
      <c r="AD1" t="s">
        <v>0</v>
      </c>
      <c r="AE1" t="s">
        <v>1</v>
      </c>
      <c r="AH1" s="12" t="s">
        <v>0</v>
      </c>
      <c r="AI1" s="12" t="s">
        <v>1</v>
      </c>
      <c r="AL1" s="12" t="s">
        <v>0</v>
      </c>
      <c r="AM1" s="12" t="s">
        <v>1</v>
      </c>
      <c r="AP1" s="15" t="s">
        <v>0</v>
      </c>
      <c r="AQ1" s="15" t="s">
        <v>1</v>
      </c>
      <c r="AR1" s="15"/>
      <c r="AS1" s="15"/>
      <c r="AT1" s="12" t="s">
        <v>0</v>
      </c>
      <c r="AU1" s="12" t="s">
        <v>1</v>
      </c>
      <c r="AX1" s="12" t="s">
        <v>0</v>
      </c>
      <c r="AY1" s="12" t="s">
        <v>1</v>
      </c>
      <c r="BB1" s="12" t="s">
        <v>0</v>
      </c>
      <c r="BC1" s="12" t="s">
        <v>1</v>
      </c>
      <c r="BF1" s="12" t="s">
        <v>0</v>
      </c>
      <c r="BG1" s="12" t="s">
        <v>1</v>
      </c>
      <c r="BJ1" s="12" t="s">
        <v>0</v>
      </c>
      <c r="BK1" s="12" t="s">
        <v>1</v>
      </c>
      <c r="BN1" s="14" t="s">
        <v>0</v>
      </c>
      <c r="BO1" s="14" t="s">
        <v>1</v>
      </c>
      <c r="BP1" s="14"/>
      <c r="BQ1" s="14"/>
      <c r="BR1" s="14" t="s">
        <v>0</v>
      </c>
      <c r="BS1" s="6" t="s">
        <v>1</v>
      </c>
    </row>
    <row r="2" spans="1:73" ht="15.75" thickBot="1">
      <c r="B2" s="12" t="s">
        <v>3</v>
      </c>
      <c r="C2" s="12" t="s">
        <v>3</v>
      </c>
      <c r="F2" t="s">
        <v>4</v>
      </c>
      <c r="G2" t="s">
        <v>4</v>
      </c>
      <c r="J2" s="12" t="s">
        <v>5</v>
      </c>
      <c r="K2" s="12" t="s">
        <v>5</v>
      </c>
      <c r="N2" t="s">
        <v>6</v>
      </c>
      <c r="O2" t="s">
        <v>6</v>
      </c>
      <c r="R2" s="12" t="s">
        <v>18</v>
      </c>
      <c r="S2" s="12" t="s">
        <v>18</v>
      </c>
      <c r="V2" t="s">
        <v>7</v>
      </c>
      <c r="W2" t="s">
        <v>7</v>
      </c>
      <c r="Z2" t="s">
        <v>8</v>
      </c>
      <c r="AA2" t="s">
        <v>8</v>
      </c>
      <c r="AD2" t="s">
        <v>9</v>
      </c>
      <c r="AE2" t="s">
        <v>9</v>
      </c>
      <c r="AH2" s="12" t="s">
        <v>10</v>
      </c>
      <c r="AI2" s="12" t="s">
        <v>10</v>
      </c>
      <c r="AL2" s="12" t="s">
        <v>11</v>
      </c>
      <c r="AM2" s="12" t="s">
        <v>11</v>
      </c>
      <c r="AP2" t="s">
        <v>12</v>
      </c>
      <c r="AQ2" t="s">
        <v>12</v>
      </c>
      <c r="AT2" s="12" t="s">
        <v>13</v>
      </c>
      <c r="AU2" s="12" t="s">
        <v>13</v>
      </c>
      <c r="AX2" s="12" t="s">
        <v>14</v>
      </c>
      <c r="AY2" s="12" t="s">
        <v>14</v>
      </c>
      <c r="BB2" s="12" t="s">
        <v>15</v>
      </c>
      <c r="BC2" s="12" t="s">
        <v>15</v>
      </c>
      <c r="BF2" s="12" t="s">
        <v>16</v>
      </c>
      <c r="BG2" s="12" t="s">
        <v>16</v>
      </c>
      <c r="BJ2" s="12" t="s">
        <v>17</v>
      </c>
      <c r="BK2" s="12" t="s">
        <v>17</v>
      </c>
      <c r="BN2" s="6" t="s">
        <v>2</v>
      </c>
      <c r="BO2" s="6" t="s">
        <v>2</v>
      </c>
      <c r="BR2" s="6" t="s">
        <v>19</v>
      </c>
      <c r="BS2" s="6" t="s">
        <v>19</v>
      </c>
    </row>
    <row r="3" spans="1:73">
      <c r="A3" s="1">
        <v>1981</v>
      </c>
      <c r="B3" s="13">
        <v>1.7792905213239951</v>
      </c>
      <c r="C3" s="13">
        <v>-0.13353954011610103</v>
      </c>
      <c r="D3" s="13"/>
      <c r="E3" s="13"/>
      <c r="F3" s="5">
        <v>1.2063602474926549</v>
      </c>
      <c r="G3" s="5">
        <v>-0.13353954011610103</v>
      </c>
      <c r="H3" s="5"/>
      <c r="I3" s="5"/>
      <c r="J3" s="13">
        <v>1.2174729071726231</v>
      </c>
      <c r="K3" s="13">
        <v>-0.13353954011610103</v>
      </c>
      <c r="L3" s="13"/>
      <c r="M3" s="13"/>
      <c r="N3" s="5">
        <v>1.3660170375648262</v>
      </c>
      <c r="O3" s="5">
        <v>-0.13353954011610103</v>
      </c>
      <c r="P3" s="5"/>
      <c r="Q3" s="5"/>
      <c r="R3" s="13">
        <v>1.5285515207279499</v>
      </c>
      <c r="S3" s="13">
        <v>-0.13353954011610103</v>
      </c>
      <c r="T3" s="13"/>
      <c r="U3" s="13"/>
      <c r="V3" s="5">
        <v>1.0155437789844957</v>
      </c>
      <c r="W3" s="5">
        <v>-0.13353954011610103</v>
      </c>
      <c r="X3" s="5"/>
      <c r="Y3" s="5"/>
      <c r="Z3" s="5">
        <v>0.88184048299999995</v>
      </c>
      <c r="AA3" s="5">
        <v>-0.13353954000000001</v>
      </c>
      <c r="AB3" s="5"/>
      <c r="AC3" s="5"/>
      <c r="AD3" s="5">
        <v>1.240835511632965</v>
      </c>
      <c r="AE3" s="5">
        <v>-0.13353954011610103</v>
      </c>
      <c r="AF3" s="5"/>
      <c r="AG3" s="5"/>
      <c r="AL3" s="13">
        <v>1.1858433098590027</v>
      </c>
      <c r="AM3" s="13">
        <v>-0.13353954011610103</v>
      </c>
      <c r="AN3" s="13"/>
      <c r="AO3" s="13"/>
      <c r="BF3" s="13">
        <v>1.3123737882083653</v>
      </c>
      <c r="BG3" s="13">
        <v>-0.13353959667268267</v>
      </c>
      <c r="BH3" s="13"/>
      <c r="BI3" s="13"/>
      <c r="BJ3" s="13">
        <v>1.1851118091660062</v>
      </c>
      <c r="BK3" s="13">
        <v>-0.13353959667268267</v>
      </c>
      <c r="BL3" s="13"/>
      <c r="BM3" s="13"/>
      <c r="BN3" s="8">
        <v>1.1674746002496406</v>
      </c>
      <c r="BO3" s="7">
        <v>-0.13353959667268267</v>
      </c>
      <c r="BP3" s="7"/>
      <c r="BQ3" s="7"/>
      <c r="BR3" s="7">
        <v>1.4306700706625541</v>
      </c>
      <c r="BS3" s="7">
        <v>-0.13353959667268267</v>
      </c>
    </row>
    <row r="4" spans="1:73">
      <c r="A4" s="2">
        <v>1982</v>
      </c>
      <c r="B4" s="13">
        <v>1.8327052025987278</v>
      </c>
      <c r="C4" s="13">
        <v>1.2462648694631318</v>
      </c>
      <c r="D4" s="13"/>
      <c r="E4" s="13"/>
      <c r="F4" s="5">
        <v>1.1972913690325271</v>
      </c>
      <c r="G4" s="5">
        <v>1.2462648694631318</v>
      </c>
      <c r="H4" s="5"/>
      <c r="I4" s="5"/>
      <c r="J4" s="13">
        <v>1.204824167287244</v>
      </c>
      <c r="K4" s="13">
        <v>1.2462648694631318</v>
      </c>
      <c r="L4" s="13"/>
      <c r="M4" s="13"/>
      <c r="N4" s="5">
        <v>1.3441413148056025</v>
      </c>
      <c r="O4" s="5">
        <v>1.2462648694631318</v>
      </c>
      <c r="P4" s="5"/>
      <c r="Q4" s="5"/>
      <c r="R4" s="13">
        <v>1.501131534185185</v>
      </c>
      <c r="S4" s="13">
        <v>1.2462648694631318</v>
      </c>
      <c r="T4" s="13"/>
      <c r="U4" s="13"/>
      <c r="V4" s="5">
        <v>0.94883969032089066</v>
      </c>
      <c r="W4" s="5">
        <v>1.2462648694631318</v>
      </c>
      <c r="X4" s="5"/>
      <c r="Y4" s="5"/>
      <c r="Z4" s="5">
        <v>0.81764044300000005</v>
      </c>
      <c r="AA4" s="5">
        <v>1.246264869</v>
      </c>
      <c r="AB4" s="5"/>
      <c r="AC4" s="5"/>
      <c r="AD4" s="5">
        <v>1.1542437900003089</v>
      </c>
      <c r="AE4" s="5">
        <v>1.2462648694631318</v>
      </c>
      <c r="AF4" s="5"/>
      <c r="AG4" s="5"/>
      <c r="AL4" s="13">
        <v>1.3052027649450348</v>
      </c>
      <c r="AM4" s="13">
        <v>1.2462648694631318</v>
      </c>
      <c r="AN4" s="13"/>
      <c r="AO4" s="13"/>
      <c r="BF4" s="13">
        <v>1.3432342151534327</v>
      </c>
      <c r="BG4" s="13">
        <v>1.246264967894084</v>
      </c>
      <c r="BH4" s="13"/>
      <c r="BI4" s="13"/>
      <c r="BJ4" s="13">
        <v>1.2244257180878959</v>
      </c>
      <c r="BK4" s="13">
        <v>1.246264967894084</v>
      </c>
      <c r="BL4" s="13"/>
      <c r="BM4" s="13"/>
      <c r="BN4" s="9">
        <v>1.2114987221413465</v>
      </c>
      <c r="BO4" s="7">
        <v>1.246264967894084</v>
      </c>
      <c r="BP4" s="7"/>
      <c r="BQ4" s="7"/>
      <c r="BR4" s="7">
        <v>1.5341286272495092</v>
      </c>
      <c r="BS4" s="7">
        <v>1.246264967894084</v>
      </c>
    </row>
    <row r="5" spans="1:73">
      <c r="A5" s="2">
        <v>1983</v>
      </c>
      <c r="B5" s="13">
        <v>1.9910508011927508</v>
      </c>
      <c r="C5" s="13">
        <v>1.7713518091612812</v>
      </c>
      <c r="D5" s="13"/>
      <c r="E5" s="13"/>
      <c r="F5" s="5">
        <v>2.2887218191222747</v>
      </c>
      <c r="G5" s="5">
        <v>1.7713518091612812</v>
      </c>
      <c r="H5" s="5"/>
      <c r="I5" s="5"/>
      <c r="J5" s="13">
        <v>2.277200584565553</v>
      </c>
      <c r="K5" s="13">
        <v>1.7713518091612812</v>
      </c>
      <c r="L5" s="13"/>
      <c r="M5" s="13"/>
      <c r="N5" s="5">
        <v>2.2968982460180865</v>
      </c>
      <c r="O5" s="5">
        <v>1.7713518091612812</v>
      </c>
      <c r="P5" s="5"/>
      <c r="Q5" s="5"/>
      <c r="R5" s="13">
        <v>2.3238046452380479</v>
      </c>
      <c r="S5" s="13">
        <v>1.7713518091612812</v>
      </c>
      <c r="T5" s="13"/>
      <c r="U5" s="13"/>
      <c r="V5" s="5">
        <v>1.8196393690097734</v>
      </c>
      <c r="W5" s="5">
        <v>1.7713518091612812</v>
      </c>
      <c r="X5" s="5"/>
      <c r="Y5" s="5"/>
      <c r="Z5" s="5">
        <v>1.643501176</v>
      </c>
      <c r="AA5" s="5">
        <v>1.771351809</v>
      </c>
      <c r="AB5" s="5"/>
      <c r="AC5" s="5"/>
      <c r="AD5" s="5">
        <v>1.7721051099479856</v>
      </c>
      <c r="AE5" s="5">
        <v>1.7713518091612812</v>
      </c>
      <c r="AF5" s="5"/>
      <c r="AG5" s="5"/>
      <c r="AL5" s="13">
        <v>1.7270074241938049</v>
      </c>
      <c r="AM5" s="13">
        <v>1.7713518091612812</v>
      </c>
      <c r="AN5" s="13"/>
      <c r="AO5" s="13"/>
      <c r="BF5" s="13">
        <v>1.5948211653370015</v>
      </c>
      <c r="BG5" s="13">
        <v>1.7713516971870291</v>
      </c>
      <c r="BH5" s="13"/>
      <c r="BI5" s="13"/>
      <c r="BJ5" s="13">
        <v>1.5396514121779115</v>
      </c>
      <c r="BK5" s="13">
        <v>1.7713516971870291</v>
      </c>
      <c r="BL5" s="13"/>
      <c r="BM5" s="13"/>
      <c r="BN5" s="9">
        <v>1.5288196837229373</v>
      </c>
      <c r="BO5" s="7">
        <v>1.7713516971870291</v>
      </c>
      <c r="BP5" s="7"/>
      <c r="BQ5" s="7"/>
      <c r="BR5" s="7">
        <v>2.1263105433852125</v>
      </c>
      <c r="BS5" s="7">
        <v>1.7713516971870291</v>
      </c>
    </row>
    <row r="6" spans="1:73">
      <c r="A6" s="2">
        <v>1984</v>
      </c>
      <c r="B6" s="13">
        <v>1.6867351709622946</v>
      </c>
      <c r="C6" s="13">
        <v>1.7833316484187289</v>
      </c>
      <c r="D6" s="13"/>
      <c r="E6" s="13"/>
      <c r="F6" s="5">
        <v>1.1237487864172557</v>
      </c>
      <c r="G6" s="5">
        <v>1.7833316484187289</v>
      </c>
      <c r="H6" s="5"/>
      <c r="I6" s="5"/>
      <c r="J6" s="13">
        <v>1.1327511373256272</v>
      </c>
      <c r="K6" s="13">
        <v>1.7833316484187289</v>
      </c>
      <c r="L6" s="13"/>
      <c r="M6" s="13"/>
      <c r="N6" s="5">
        <v>1.1708304969357153</v>
      </c>
      <c r="O6" s="5">
        <v>1.7833316484187289</v>
      </c>
      <c r="P6" s="5"/>
      <c r="Q6" s="5"/>
      <c r="R6" s="13">
        <v>1.2383192217882311</v>
      </c>
      <c r="S6" s="13">
        <v>1.7833316484187289</v>
      </c>
      <c r="T6" s="13"/>
      <c r="U6" s="13"/>
      <c r="V6" s="5">
        <v>0.90110600631756466</v>
      </c>
      <c r="W6" s="5">
        <v>1.7833316484187289</v>
      </c>
      <c r="X6" s="5"/>
      <c r="Y6" s="5"/>
      <c r="Z6" s="5">
        <v>0.96788490400000005</v>
      </c>
      <c r="AA6" s="5">
        <v>1.7833316480000001</v>
      </c>
      <c r="AB6" s="5"/>
      <c r="AC6" s="5"/>
      <c r="AD6" s="5">
        <v>1.0779754685413812</v>
      </c>
      <c r="AE6" s="5">
        <v>1.7833316484187289</v>
      </c>
      <c r="AF6" s="5"/>
      <c r="AG6" s="5"/>
      <c r="AL6" s="13">
        <v>1.7019238920776614</v>
      </c>
      <c r="AM6" s="13">
        <v>1.7833316484187289</v>
      </c>
      <c r="AN6" s="13"/>
      <c r="AO6" s="13"/>
      <c r="BF6" s="13">
        <v>1.7184990024300184</v>
      </c>
      <c r="BG6" s="13">
        <v>1.7833318557018307</v>
      </c>
      <c r="BH6" s="13"/>
      <c r="BI6" s="13"/>
      <c r="BJ6" s="13">
        <v>1.6900403724355861</v>
      </c>
      <c r="BK6" s="13">
        <v>1.7833318557018307</v>
      </c>
      <c r="BL6" s="13"/>
      <c r="BM6" s="13"/>
      <c r="BN6" s="9">
        <v>1.6864624095006775</v>
      </c>
      <c r="BO6" s="7">
        <v>1.7833318557018307</v>
      </c>
      <c r="BP6" s="7"/>
      <c r="BQ6" s="7"/>
      <c r="BR6" s="7">
        <v>1.8303348928115692</v>
      </c>
      <c r="BS6" s="7">
        <v>1.7833318557018307</v>
      </c>
    </row>
    <row r="7" spans="1:73">
      <c r="A7" s="2">
        <v>1985</v>
      </c>
      <c r="B7" s="13">
        <v>1.98043826722063</v>
      </c>
      <c r="C7" s="13">
        <v>2.3213592573520625</v>
      </c>
      <c r="D7" s="13"/>
      <c r="E7" s="13"/>
      <c r="F7" s="5">
        <v>1.9065569814792793</v>
      </c>
      <c r="G7" s="5">
        <v>2.3213592573520625</v>
      </c>
      <c r="H7" s="5"/>
      <c r="I7" s="5"/>
      <c r="J7" s="13">
        <v>1.9094028333566992</v>
      </c>
      <c r="K7" s="13">
        <v>2.3213592573520625</v>
      </c>
      <c r="L7" s="13"/>
      <c r="M7" s="13"/>
      <c r="N7" s="5">
        <v>1.8747428441577618</v>
      </c>
      <c r="O7" s="5">
        <v>2.3213592573520625</v>
      </c>
      <c r="P7" s="5"/>
      <c r="Q7" s="5"/>
      <c r="R7" s="13">
        <v>1.8570891500091724</v>
      </c>
      <c r="S7" s="13">
        <v>2.3213592573520625</v>
      </c>
      <c r="T7" s="13"/>
      <c r="U7" s="13"/>
      <c r="V7" s="5">
        <v>1.8510455570248219</v>
      </c>
      <c r="W7" s="5">
        <v>2.3213592573520625</v>
      </c>
      <c r="X7" s="5"/>
      <c r="Y7" s="5"/>
      <c r="Z7" s="5">
        <v>1.9455972779999999</v>
      </c>
      <c r="AA7" s="5">
        <v>2.3213592570000001</v>
      </c>
      <c r="AB7" s="5"/>
      <c r="AC7" s="5"/>
      <c r="AD7" s="5">
        <v>1.8573397482627652</v>
      </c>
      <c r="AE7" s="5">
        <v>2.3213592573520625</v>
      </c>
      <c r="AF7" s="5"/>
      <c r="AG7" s="5"/>
      <c r="AL7" s="13">
        <v>2.3099528149681303</v>
      </c>
      <c r="AM7" s="13">
        <v>2.3213592573520625</v>
      </c>
      <c r="AN7" s="13"/>
      <c r="AO7" s="13"/>
      <c r="BF7" s="13">
        <v>2.2694026350268404</v>
      </c>
      <c r="BG7" s="13">
        <v>2.3213590706384402</v>
      </c>
      <c r="BH7" s="13"/>
      <c r="BI7" s="13"/>
      <c r="BJ7" s="13">
        <v>2.1964052841023873</v>
      </c>
      <c r="BK7" s="13">
        <v>2.3213590706384402</v>
      </c>
      <c r="BL7" s="13"/>
      <c r="BM7" s="13"/>
      <c r="BN7" s="9">
        <v>2.2008689360910827</v>
      </c>
      <c r="BO7" s="7">
        <v>2.3213590706384402</v>
      </c>
      <c r="BP7" s="7"/>
      <c r="BQ7" s="7"/>
      <c r="BR7" s="7">
        <v>2.3510775686002239</v>
      </c>
      <c r="BS7" s="7">
        <v>2.3213590706384402</v>
      </c>
    </row>
    <row r="8" spans="1:73">
      <c r="A8" s="2">
        <v>1986</v>
      </c>
      <c r="B8" s="13">
        <v>2.3537825854583527</v>
      </c>
      <c r="C8" s="13">
        <v>3.2539757879361586</v>
      </c>
      <c r="D8" s="13"/>
      <c r="E8" s="13"/>
      <c r="F8" s="5">
        <v>2.6199636936538928</v>
      </c>
      <c r="G8" s="5">
        <v>3.2539757879361586</v>
      </c>
      <c r="H8" s="5"/>
      <c r="I8" s="5"/>
      <c r="J8" s="13">
        <v>2.6122934679927212</v>
      </c>
      <c r="K8" s="13">
        <v>3.2539757879361586</v>
      </c>
      <c r="L8" s="13"/>
      <c r="M8" s="13"/>
      <c r="N8" s="5">
        <v>2.5160430068740469</v>
      </c>
      <c r="O8" s="5">
        <v>3.2539757879361586</v>
      </c>
      <c r="P8" s="5"/>
      <c r="Q8" s="5"/>
      <c r="R8" s="13">
        <v>2.4250941918912972</v>
      </c>
      <c r="S8" s="13">
        <v>3.2539757879361586</v>
      </c>
      <c r="T8" s="13"/>
      <c r="U8" s="13"/>
      <c r="V8" s="5">
        <v>2.7880984297432798</v>
      </c>
      <c r="W8" s="5">
        <v>3.2539757879361586</v>
      </c>
      <c r="X8" s="5"/>
      <c r="Y8" s="5"/>
      <c r="Z8" s="5">
        <v>2.8954119519999999</v>
      </c>
      <c r="AA8" s="5">
        <v>3.253975788</v>
      </c>
      <c r="AB8" s="5"/>
      <c r="AC8" s="5"/>
      <c r="AD8" s="5">
        <v>2.6664138451805819</v>
      </c>
      <c r="AE8" s="5">
        <v>3.2539757879361586</v>
      </c>
      <c r="AF8" s="5"/>
      <c r="AG8" s="5"/>
      <c r="AL8" s="13">
        <v>2.8247822430211622</v>
      </c>
      <c r="AM8" s="13">
        <v>3.2539757879361586</v>
      </c>
      <c r="AN8" s="13"/>
      <c r="AO8" s="13"/>
      <c r="BF8" s="13">
        <v>2.802903137928614</v>
      </c>
      <c r="BG8" s="13">
        <v>3.2539759354851983</v>
      </c>
      <c r="BH8" s="13"/>
      <c r="BI8" s="13"/>
      <c r="BJ8" s="13">
        <v>2.7986606705993289</v>
      </c>
      <c r="BK8" s="13">
        <v>3.2539759354851983</v>
      </c>
      <c r="BL8" s="13"/>
      <c r="BM8" s="13"/>
      <c r="BN8" s="9">
        <v>2.8022387681651217</v>
      </c>
      <c r="BO8" s="7">
        <v>3.2539759354851983</v>
      </c>
      <c r="BP8" s="7"/>
      <c r="BQ8" s="7"/>
      <c r="BR8" s="7">
        <v>2.9240115066564876</v>
      </c>
      <c r="BS8" s="7">
        <v>3.2539759354851983</v>
      </c>
    </row>
    <row r="9" spans="1:73">
      <c r="A9" s="2">
        <v>1987</v>
      </c>
      <c r="B9" s="13">
        <v>2.67728899513755</v>
      </c>
      <c r="C9" s="13">
        <v>5.5469866086720776</v>
      </c>
      <c r="D9" s="13"/>
      <c r="E9" s="13"/>
      <c r="F9" s="5">
        <v>3.0010286617081494</v>
      </c>
      <c r="G9" s="5">
        <v>5.5469866086720776</v>
      </c>
      <c r="H9" s="5"/>
      <c r="I9" s="5"/>
      <c r="J9" s="13">
        <v>2.9919283028457588</v>
      </c>
      <c r="K9" s="13">
        <v>5.5469866086720776</v>
      </c>
      <c r="L9" s="13"/>
      <c r="M9" s="13"/>
      <c r="N9" s="5">
        <v>2.8545190020734301</v>
      </c>
      <c r="O9" s="5">
        <v>5.5469866086720776</v>
      </c>
      <c r="P9" s="5"/>
      <c r="Q9" s="5"/>
      <c r="R9" s="13">
        <v>2.7284415508229465</v>
      </c>
      <c r="S9" s="13">
        <v>5.5469866086720776</v>
      </c>
      <c r="T9" s="13"/>
      <c r="U9" s="13"/>
      <c r="V9" s="5">
        <v>3.339129212996661</v>
      </c>
      <c r="W9" s="5">
        <v>5.5469866086720776</v>
      </c>
      <c r="X9" s="5"/>
      <c r="Y9" s="5"/>
      <c r="Z9" s="5">
        <v>3.5017411809999999</v>
      </c>
      <c r="AA9" s="5">
        <v>5.5469866090000002</v>
      </c>
      <c r="AB9" s="5"/>
      <c r="AC9" s="5"/>
      <c r="AD9" s="5">
        <v>3.2217295335139173</v>
      </c>
      <c r="AE9" s="5">
        <v>5.5469866086720776</v>
      </c>
      <c r="AF9" s="5"/>
      <c r="AG9" s="5"/>
      <c r="AL9" s="13">
        <v>3.3488631288043136</v>
      </c>
      <c r="AM9" s="13">
        <v>5.5469866086720776</v>
      </c>
      <c r="AN9" s="13"/>
      <c r="AO9" s="13"/>
      <c r="BF9" s="13">
        <v>3.2950517737672991</v>
      </c>
      <c r="BG9" s="13">
        <v>5.5469866449639138</v>
      </c>
      <c r="BH9" s="13"/>
      <c r="BI9" s="13"/>
      <c r="BJ9" s="13">
        <v>3.2490103958544347</v>
      </c>
      <c r="BK9" s="13">
        <v>5.5469866449639138</v>
      </c>
      <c r="BL9" s="13"/>
      <c r="BM9" s="13"/>
      <c r="BN9" s="9">
        <v>3.2577177454265804</v>
      </c>
      <c r="BO9" s="7">
        <v>5.5469866449639138</v>
      </c>
      <c r="BP9" s="7"/>
      <c r="BQ9" s="7"/>
      <c r="BR9" s="7">
        <v>3.0500180967164781</v>
      </c>
      <c r="BS9" s="7">
        <v>5.5469866449639138</v>
      </c>
    </row>
    <row r="10" spans="1:73">
      <c r="A10" s="2">
        <v>1988</v>
      </c>
      <c r="B10" s="13">
        <v>2.9936335521437263</v>
      </c>
      <c r="C10" s="13">
        <v>5.0940859968806373</v>
      </c>
      <c r="D10" s="13"/>
      <c r="E10" s="13"/>
      <c r="F10" s="5">
        <v>3.29586733342766</v>
      </c>
      <c r="G10" s="5">
        <v>5.0940859968806373</v>
      </c>
      <c r="H10" s="5"/>
      <c r="I10" s="5"/>
      <c r="J10" s="13">
        <v>3.2838560504908632</v>
      </c>
      <c r="K10" s="13">
        <v>5.0940859968806373</v>
      </c>
      <c r="L10" s="13"/>
      <c r="M10" s="13"/>
      <c r="N10" s="5">
        <v>3.1564035373626842</v>
      </c>
      <c r="O10" s="5">
        <v>5.0940859968806373</v>
      </c>
      <c r="P10" s="5"/>
      <c r="Q10" s="5"/>
      <c r="R10" s="13">
        <v>3.0347995422389751</v>
      </c>
      <c r="S10" s="13">
        <v>5.0940859968806373</v>
      </c>
      <c r="T10" s="13"/>
      <c r="U10" s="13"/>
      <c r="V10" s="5">
        <v>3.6800837246865115</v>
      </c>
      <c r="W10" s="5">
        <v>5.0940859968806373</v>
      </c>
      <c r="X10" s="5"/>
      <c r="Y10" s="5"/>
      <c r="Z10" s="5">
        <v>3.8161621120000002</v>
      </c>
      <c r="AA10" s="5">
        <v>5.0940859969999996</v>
      </c>
      <c r="AB10" s="5"/>
      <c r="AC10" s="5"/>
      <c r="AD10" s="5">
        <v>3.5705918181182739</v>
      </c>
      <c r="AE10" s="5">
        <v>5.0940859968806373</v>
      </c>
      <c r="AF10" s="5"/>
      <c r="AG10" s="5"/>
      <c r="AL10" s="13">
        <v>3.579152014950826</v>
      </c>
      <c r="AM10" s="13">
        <v>5.0940859968806373</v>
      </c>
      <c r="AN10" s="13"/>
      <c r="AO10" s="13"/>
      <c r="BF10" s="13">
        <v>3.5876490221189883</v>
      </c>
      <c r="BG10" s="13">
        <v>5.0940859751184675</v>
      </c>
      <c r="BH10" s="13"/>
      <c r="BI10" s="13"/>
      <c r="BJ10" s="13">
        <v>3.6112418955086545</v>
      </c>
      <c r="BK10" s="13">
        <v>5.0940859751184675</v>
      </c>
      <c r="BL10" s="13"/>
      <c r="BM10" s="13"/>
      <c r="BN10" s="9">
        <v>3.6144478229250154</v>
      </c>
      <c r="BO10" s="7">
        <v>5.0940859751184675</v>
      </c>
      <c r="BP10" s="7"/>
      <c r="BQ10" s="7"/>
      <c r="BR10" s="7">
        <v>3.5288897121902307</v>
      </c>
      <c r="BS10" s="7">
        <v>5.0940859751184675</v>
      </c>
    </row>
    <row r="11" spans="1:73">
      <c r="A11" s="2">
        <v>1989</v>
      </c>
      <c r="B11" s="13">
        <v>3.2985229707807706</v>
      </c>
      <c r="C11" s="13">
        <v>4.8276955254600962</v>
      </c>
      <c r="D11" s="13"/>
      <c r="E11" s="13"/>
      <c r="F11" s="5">
        <v>3.7493466459903813</v>
      </c>
      <c r="G11" s="5">
        <v>4.8276955254600962</v>
      </c>
      <c r="H11" s="5"/>
      <c r="I11" s="5"/>
      <c r="J11" s="13">
        <v>3.7352444113097238</v>
      </c>
      <c r="K11" s="13">
        <v>4.8276955254600962</v>
      </c>
      <c r="L11" s="13"/>
      <c r="M11" s="13"/>
      <c r="N11" s="5">
        <v>3.626438971840007</v>
      </c>
      <c r="O11" s="5">
        <v>4.8276955254600962</v>
      </c>
      <c r="P11" s="5"/>
      <c r="Q11" s="5"/>
      <c r="R11" s="13">
        <v>3.5129162769908406</v>
      </c>
      <c r="S11" s="13">
        <v>4.8276955254600962</v>
      </c>
      <c r="T11" s="13"/>
      <c r="U11" s="13"/>
      <c r="V11" s="5">
        <v>4.0531415443334495</v>
      </c>
      <c r="W11" s="5">
        <v>4.8276955254600962</v>
      </c>
      <c r="X11" s="5"/>
      <c r="Y11" s="5"/>
      <c r="Z11" s="5">
        <v>4.1090835119999998</v>
      </c>
      <c r="AA11" s="5">
        <v>4.8276955250000002</v>
      </c>
      <c r="AB11" s="5"/>
      <c r="AC11" s="5"/>
      <c r="AD11" s="5">
        <v>3.8891968742030159</v>
      </c>
      <c r="AE11" s="5">
        <v>4.8276955254600962</v>
      </c>
      <c r="AF11" s="5"/>
      <c r="AG11" s="5"/>
      <c r="AL11" s="13">
        <v>3.7403838362853215</v>
      </c>
      <c r="AM11" s="13">
        <v>4.8276955254600962</v>
      </c>
      <c r="AN11" s="13"/>
      <c r="AO11" s="13"/>
      <c r="BF11" s="13">
        <v>3.7122455730445036</v>
      </c>
      <c r="BG11" s="13">
        <v>4.8276954744874256</v>
      </c>
      <c r="BH11" s="13"/>
      <c r="BI11" s="13"/>
      <c r="BJ11" s="13">
        <v>3.76297195796651</v>
      </c>
      <c r="BK11" s="13">
        <v>4.8276954744874256</v>
      </c>
      <c r="BL11" s="13"/>
      <c r="BM11" s="13"/>
      <c r="BN11" s="9">
        <v>3.763437393350566</v>
      </c>
      <c r="BO11" s="7">
        <v>4.8276954744874256</v>
      </c>
      <c r="BP11" s="7"/>
      <c r="BQ11" s="7"/>
      <c r="BR11" s="7">
        <v>3.7118309918565906</v>
      </c>
      <c r="BS11" s="7">
        <v>4.8276954744874256</v>
      </c>
    </row>
    <row r="12" spans="1:73">
      <c r="A12" s="2">
        <v>1990</v>
      </c>
      <c r="B12" s="13">
        <v>3.2979269979632075</v>
      </c>
      <c r="C12" s="13">
        <v>3.7831684153457612</v>
      </c>
      <c r="D12" s="13">
        <v>100</v>
      </c>
      <c r="E12" s="13"/>
      <c r="F12" s="5">
        <v>3.4882645160215553</v>
      </c>
      <c r="G12" s="5">
        <v>3.7831684153457612</v>
      </c>
      <c r="H12" s="13">
        <v>100</v>
      </c>
      <c r="I12" s="5">
        <f>100*(H12/$D12-1)</f>
        <v>0</v>
      </c>
      <c r="J12" s="13">
        <v>3.4822481744764433</v>
      </c>
      <c r="K12" s="13">
        <v>3.7831684153457612</v>
      </c>
      <c r="L12" s="13">
        <v>100</v>
      </c>
      <c r="M12" s="5">
        <f>100*(L12/$D12-1)</f>
        <v>0</v>
      </c>
      <c r="N12" s="5">
        <v>3.4387370650694749</v>
      </c>
      <c r="O12" s="5">
        <v>3.7831684153457612</v>
      </c>
      <c r="P12" s="13">
        <v>100</v>
      </c>
      <c r="Q12" s="5">
        <f>100*(P12/$D12-1)</f>
        <v>0</v>
      </c>
      <c r="R12" s="13">
        <v>3.3860940033439757</v>
      </c>
      <c r="S12" s="13">
        <v>3.7831684153457612</v>
      </c>
      <c r="T12" s="13">
        <v>100</v>
      </c>
      <c r="U12" s="5">
        <f>100*(T12/$D12-1)</f>
        <v>0</v>
      </c>
      <c r="V12" s="5">
        <v>3.732873556989702</v>
      </c>
      <c r="W12" s="5">
        <v>3.7831684153457612</v>
      </c>
      <c r="X12" s="13">
        <v>100</v>
      </c>
      <c r="Y12" s="5">
        <f>100*(X12/$D12-1)</f>
        <v>0</v>
      </c>
      <c r="Z12" s="5">
        <v>3.7487501710000002</v>
      </c>
      <c r="AA12" s="5">
        <v>3.783168415</v>
      </c>
      <c r="AB12" s="13">
        <v>100</v>
      </c>
      <c r="AC12" s="5">
        <f>100*(AB12/$D12-1)</f>
        <v>0</v>
      </c>
      <c r="AD12" s="5">
        <v>3.6118661663820717</v>
      </c>
      <c r="AE12" s="5">
        <v>3.7831684153457612</v>
      </c>
      <c r="AF12" s="13">
        <v>100</v>
      </c>
      <c r="AG12" s="5">
        <f>100*(AF12/$D12-1)</f>
        <v>0</v>
      </c>
      <c r="AJ12" s="13">
        <v>100</v>
      </c>
      <c r="AK12" s="5">
        <f>100*(AJ12/$D12-1)</f>
        <v>0</v>
      </c>
      <c r="AL12" s="13">
        <v>3.5395837397859564</v>
      </c>
      <c r="AM12" s="13">
        <v>3.7831684153457612</v>
      </c>
      <c r="AN12" s="13">
        <v>100</v>
      </c>
      <c r="AO12" s="5">
        <f>100*(AN12/$D12-1)</f>
        <v>0</v>
      </c>
      <c r="AR12" s="13">
        <v>100</v>
      </c>
      <c r="AS12" s="5">
        <f>100*(AR12/$D12-1)</f>
        <v>0</v>
      </c>
      <c r="AV12" s="13">
        <v>100</v>
      </c>
      <c r="AW12" s="5">
        <f>100*(AV12/$D12-1)</f>
        <v>0</v>
      </c>
      <c r="AZ12" s="13">
        <v>100</v>
      </c>
      <c r="BA12" s="5">
        <f>100*(AZ12/$D12-1)</f>
        <v>0</v>
      </c>
      <c r="BD12" s="13">
        <v>100</v>
      </c>
      <c r="BE12" s="5">
        <f>100*(BD12/$D12-1)</f>
        <v>0</v>
      </c>
      <c r="BF12" s="13">
        <v>3.559976768145745</v>
      </c>
      <c r="BG12" s="13">
        <v>3.7831684168991631</v>
      </c>
      <c r="BH12" s="13">
        <v>100</v>
      </c>
      <c r="BI12" s="5">
        <f>100*(BH12/$D12-1)</f>
        <v>0</v>
      </c>
      <c r="BJ12" s="13">
        <v>3.575738908884607</v>
      </c>
      <c r="BK12" s="13">
        <v>3.7831684168991631</v>
      </c>
      <c r="BL12" s="13">
        <v>100</v>
      </c>
      <c r="BM12" s="5">
        <f>100*(BL12/$D12-1)</f>
        <v>0</v>
      </c>
      <c r="BN12" s="9">
        <v>3.5734781344681776</v>
      </c>
      <c r="BO12" s="7">
        <v>3.7831684168991631</v>
      </c>
      <c r="BP12" s="13">
        <v>100</v>
      </c>
      <c r="BQ12" s="5">
        <f>100*(BP12/$D12-1)</f>
        <v>0</v>
      </c>
      <c r="BR12" s="7">
        <v>3.4310102434510048</v>
      </c>
      <c r="BS12" s="7">
        <v>3.7831684168991631</v>
      </c>
      <c r="BT12" s="13">
        <v>100</v>
      </c>
      <c r="BU12" s="5">
        <f>100*(BT12/$D12-1)</f>
        <v>0</v>
      </c>
    </row>
    <row r="13" spans="1:73">
      <c r="A13" s="2">
        <v>1991</v>
      </c>
      <c r="B13" s="13">
        <v>3.24353951131513</v>
      </c>
      <c r="C13" s="13">
        <v>2.5434008614499737</v>
      </c>
      <c r="D13" s="13">
        <f>D12*(1+B13/100)</f>
        <v>103.24353951131513</v>
      </c>
      <c r="E13" s="13"/>
      <c r="F13" s="5">
        <v>3.3557002423293847</v>
      </c>
      <c r="G13" s="5">
        <v>2.5434008614499737</v>
      </c>
      <c r="H13" s="13">
        <f>H12*(1+F13/100)</f>
        <v>103.35570024232939</v>
      </c>
      <c r="I13" s="5">
        <f t="shared" ref="I13:I33" si="0">100*(H13/$D13-1)</f>
        <v>0.10863704551893338</v>
      </c>
      <c r="J13" s="13">
        <v>3.3580894864077004</v>
      </c>
      <c r="K13" s="13">
        <v>2.5434008614499737</v>
      </c>
      <c r="L13" s="13">
        <f>L12*(1+J13/100)</f>
        <v>103.35808948640771</v>
      </c>
      <c r="M13" s="5">
        <f t="shared" ref="M13:M33" si="1">100*(L13/$D13-1)</f>
        <v>0.11095122816864311</v>
      </c>
      <c r="N13" s="5">
        <v>3.3754752617499051</v>
      </c>
      <c r="O13" s="5">
        <v>2.5434008614499737</v>
      </c>
      <c r="P13" s="13">
        <f>P12*(1+N13/100)</f>
        <v>103.3754752617499</v>
      </c>
      <c r="Q13" s="5">
        <f t="shared" ref="Q13:Q33" si="2">100*(P13/$D13-1)</f>
        <v>0.12779080517701935</v>
      </c>
      <c r="R13" s="13">
        <v>3.3737353707811835</v>
      </c>
      <c r="S13" s="13">
        <v>2.5434008614499737</v>
      </c>
      <c r="T13" s="13">
        <f>T12*(1+R13/100)</f>
        <v>103.37373537078119</v>
      </c>
      <c r="U13" s="5">
        <f t="shared" ref="U13:U33" si="3">100*(T13/$D13-1)</f>
        <v>0.12610557530505773</v>
      </c>
      <c r="V13" s="5">
        <v>3.4658875992189975</v>
      </c>
      <c r="W13" s="5">
        <v>2.5434008614499737</v>
      </c>
      <c r="X13" s="13">
        <f>X12*(1+V13/100)</f>
        <v>103.465887599219</v>
      </c>
      <c r="Y13" s="5">
        <f t="shared" ref="Y13:Y33" si="4">100*(X13/$D13-1)</f>
        <v>0.21536271320832245</v>
      </c>
      <c r="Z13" s="5">
        <v>3.4215677210000002</v>
      </c>
      <c r="AA13" s="5">
        <v>2.5434008609999998</v>
      </c>
      <c r="AB13" s="13">
        <f>AB12*(1+Z13/100)</f>
        <v>103.421567721</v>
      </c>
      <c r="AC13" s="5">
        <f t="shared" ref="AC13:AC33" si="5">100*(AB13/$D13-1)</f>
        <v>0.17243520565792814</v>
      </c>
      <c r="AD13" s="5">
        <v>3.3689569190596513</v>
      </c>
      <c r="AE13" s="5">
        <v>2.5434008614499737</v>
      </c>
      <c r="AF13" s="13">
        <f>AF12*(1+AD13/100)</f>
        <v>103.36895691905966</v>
      </c>
      <c r="AG13" s="5">
        <f t="shared" ref="AG13:AG33" si="6">100*(AF13/$D13-1)</f>
        <v>0.12147724529607551</v>
      </c>
      <c r="AH13" s="13">
        <v>3.3276391142776029</v>
      </c>
      <c r="AI13" s="13">
        <v>2.5434008614499737</v>
      </c>
      <c r="AJ13" s="13">
        <f>AJ12*(1+AH13/100)</f>
        <v>103.3276391142776</v>
      </c>
      <c r="AK13" s="5">
        <f t="shared" ref="AK13:AK33" si="7">100*(AJ13/$D13-1)</f>
        <v>8.1457496866677026E-2</v>
      </c>
      <c r="AL13" s="13">
        <v>3.3405725915528262</v>
      </c>
      <c r="AM13" s="13">
        <v>2.5434008614499737</v>
      </c>
      <c r="AN13" s="13">
        <f>AN12*(1+AL13/100)</f>
        <v>103.34057259155283</v>
      </c>
      <c r="AO13" s="5">
        <f t="shared" ref="AO13:AO33" si="8">100*(AN13/$D13-1)</f>
        <v>9.3984650949563431E-2</v>
      </c>
      <c r="AP13" s="5">
        <v>3.3754162411363309</v>
      </c>
      <c r="AQ13" s="5">
        <v>2.5434008616022963</v>
      </c>
      <c r="AR13" s="13">
        <f>AR12*(1+AP13/100)</f>
        <v>103.37541624113634</v>
      </c>
      <c r="AS13" s="5">
        <f t="shared" ref="AS13:AS33" si="9">100*(AR13/$D13-1)</f>
        <v>0.12773363877818245</v>
      </c>
      <c r="AT13" s="13">
        <v>3.3632556303708538</v>
      </c>
      <c r="AU13" s="13">
        <v>2.5434008618915094</v>
      </c>
      <c r="AV13" s="13">
        <f>AV12*(1+AT13/100)</f>
        <v>103.36325563037086</v>
      </c>
      <c r="AW13" s="5">
        <f t="shared" ref="AW13:AW33" si="10">100*(AV13/$D13-1)</f>
        <v>0.11595507052777343</v>
      </c>
      <c r="AX13" s="13">
        <v>3.3662027074091494</v>
      </c>
      <c r="AY13" s="13">
        <v>2.5434008618915094</v>
      </c>
      <c r="AZ13" s="13">
        <f>AZ12*(1+AX13/100)</f>
        <v>103.36620270740914</v>
      </c>
      <c r="BA13" s="5">
        <f t="shared" ref="BA13:BA33" si="11">100*(AZ13/$D13-1)</f>
        <v>0.11880956103851315</v>
      </c>
      <c r="BB13" s="13">
        <v>3.3622753659742877</v>
      </c>
      <c r="BC13" s="13">
        <v>2.5434008618915094</v>
      </c>
      <c r="BD13" s="13">
        <f>BD12*(1+BB13/100)</f>
        <v>103.36227536597428</v>
      </c>
      <c r="BE13" s="5">
        <f t="shared" ref="BE13:BE33" si="12">100*(BD13/$D13-1)</f>
        <v>0.11500560250177205</v>
      </c>
      <c r="BF13" s="13">
        <v>3.3670161918971875</v>
      </c>
      <c r="BG13" s="13">
        <v>2.5434008560512922</v>
      </c>
      <c r="BH13" s="13">
        <f>BH12*(1+BF13/100)</f>
        <v>103.36701619189719</v>
      </c>
      <c r="BI13" s="5">
        <f t="shared" ref="BI13:BI33" si="13">100*(BH13/$D13-1)</f>
        <v>0.11959748877896637</v>
      </c>
      <c r="BJ13" s="13">
        <v>3.4023802833003547</v>
      </c>
      <c r="BK13" s="13">
        <v>2.5434008560512922</v>
      </c>
      <c r="BL13" s="13">
        <f>BL12*(1+BJ13/100)</f>
        <v>103.40238028330036</v>
      </c>
      <c r="BM13" s="5">
        <f t="shared" ref="BM13:BM33" si="14">100*(BL13/$D13-1)</f>
        <v>0.15385056802301733</v>
      </c>
      <c r="BN13" s="9">
        <v>3.4044941655734684</v>
      </c>
      <c r="BO13" s="7">
        <v>2.5434008560512922</v>
      </c>
      <c r="BP13" s="13">
        <f>BP12*(1+BN13/100)</f>
        <v>103.40449416557347</v>
      </c>
      <c r="BQ13" s="5">
        <f t="shared" ref="BQ13:BQ33" si="15">100*(BP13/$D13-1)</f>
        <v>0.15589803974194183</v>
      </c>
      <c r="BR13" s="7">
        <v>3.3136035487174809</v>
      </c>
      <c r="BS13" s="7">
        <v>2.5434008560512922</v>
      </c>
      <c r="BT13" s="13">
        <f>BT12*(1+BR13/100)</f>
        <v>103.31360354871748</v>
      </c>
      <c r="BU13" s="5">
        <f t="shared" ref="BU13:BU33" si="16">100*(BT13/$D13-1)</f>
        <v>6.7862878136470961E-2</v>
      </c>
    </row>
    <row r="14" spans="1:73">
      <c r="A14" s="2">
        <v>1992</v>
      </c>
      <c r="B14" s="13">
        <v>2.9737911629871494</v>
      </c>
      <c r="C14" s="13">
        <v>0.93025580386443263</v>
      </c>
      <c r="D14" s="13">
        <f t="shared" ref="D14:D33" si="17">D13*(1+B14/100)</f>
        <v>106.31378676565777</v>
      </c>
      <c r="E14" s="13"/>
      <c r="F14" s="5">
        <v>2.8248898054916038</v>
      </c>
      <c r="G14" s="5">
        <v>0.93025580386443263</v>
      </c>
      <c r="H14" s="13">
        <f t="shared" ref="H14:H34" si="18">H13*(1+F14/100)</f>
        <v>106.27538488186941</v>
      </c>
      <c r="I14" s="5">
        <f t="shared" si="0"/>
        <v>-3.612126419031414E-2</v>
      </c>
      <c r="J14" s="13">
        <v>2.8400293697141477</v>
      </c>
      <c r="K14" s="13">
        <v>0.93025580386443263</v>
      </c>
      <c r="L14" s="13">
        <f t="shared" ref="L14:L34" si="19">L13*(1+J14/100)</f>
        <v>106.29348958379711</v>
      </c>
      <c r="M14" s="5">
        <f t="shared" si="1"/>
        <v>-1.9091768319190461E-2</v>
      </c>
      <c r="N14" s="5">
        <v>2.9345688960897176</v>
      </c>
      <c r="O14" s="5">
        <v>0.93025580386443263</v>
      </c>
      <c r="P14" s="13">
        <f t="shared" ref="P14:P35" si="20">P13*(1+N14/100)</f>
        <v>106.40909980496613</v>
      </c>
      <c r="Q14" s="5">
        <f t="shared" si="2"/>
        <v>8.9652567374409742E-2</v>
      </c>
      <c r="R14" s="13">
        <v>3.000818239756109</v>
      </c>
      <c r="S14" s="13">
        <v>0.93025580386443263</v>
      </c>
      <c r="T14" s="13">
        <f t="shared" ref="T14:T35" si="21">T13*(1+R14/100)</f>
        <v>106.47579327690481</v>
      </c>
      <c r="U14" s="5">
        <f t="shared" si="3"/>
        <v>0.15238523259841763</v>
      </c>
      <c r="V14" s="5">
        <v>2.8317780024548878</v>
      </c>
      <c r="W14" s="5">
        <v>0.93025580386443263</v>
      </c>
      <c r="X14" s="13">
        <f t="shared" ref="X14:X35" si="22">X13*(1+V14/100)</f>
        <v>106.39581184429838</v>
      </c>
      <c r="Y14" s="5">
        <f t="shared" si="4"/>
        <v>7.7153755064163221E-2</v>
      </c>
      <c r="Z14" s="5">
        <v>2.7664637070000002</v>
      </c>
      <c r="AA14" s="5">
        <v>0.93025580399999996</v>
      </c>
      <c r="AB14" s="13">
        <f t="shared" ref="AB14:AB36" si="23">AB13*(1+Z14/100)</f>
        <v>106.2826878572119</v>
      </c>
      <c r="AC14" s="5">
        <f t="shared" si="5"/>
        <v>-2.9251999568424836E-2</v>
      </c>
      <c r="AD14" s="5">
        <v>2.8287339894345287</v>
      </c>
      <c r="AE14" s="5">
        <v>0.93025580386443263</v>
      </c>
      <c r="AF14" s="13">
        <f t="shared" ref="AF14:AF36" si="24">AF13*(1+AD14/100)</f>
        <v>106.29298973795304</v>
      </c>
      <c r="AG14" s="5">
        <f t="shared" si="6"/>
        <v>-1.9561929207334572E-2</v>
      </c>
      <c r="AH14" s="13">
        <v>2.8698377665196562</v>
      </c>
      <c r="AI14" s="13">
        <v>0.93025580386443263</v>
      </c>
      <c r="AJ14" s="13">
        <f t="shared" ref="AJ14:AJ37" si="25">AJ13*(1+AH14/100)</f>
        <v>106.29297472483228</v>
      </c>
      <c r="AK14" s="5">
        <f t="shared" si="7"/>
        <v>-1.9576050725544913E-2</v>
      </c>
      <c r="AL14" s="13">
        <v>2.8892669575844465</v>
      </c>
      <c r="AM14" s="13">
        <v>0.93025580386443263</v>
      </c>
      <c r="AN14" s="13">
        <f t="shared" ref="AN14:AN37" si="26">AN13*(1+AL14/100)</f>
        <v>106.32635760921913</v>
      </c>
      <c r="AO14" s="5">
        <f t="shared" si="8"/>
        <v>1.1824283513739431E-2</v>
      </c>
      <c r="AP14" s="5">
        <v>3.0132193845736399</v>
      </c>
      <c r="AQ14" s="5">
        <v>0.93025580311270062</v>
      </c>
      <c r="AR14" s="13">
        <f t="shared" ref="AR14:AR38" si="27">AR13*(1+AP14/100)</f>
        <v>106.49034432219794</v>
      </c>
      <c r="AS14" s="5">
        <f t="shared" si="9"/>
        <v>0.16607211718395742</v>
      </c>
      <c r="AT14" s="13">
        <v>2.9475616634307755</v>
      </c>
      <c r="AU14" s="13">
        <v>0.93025580383818696</v>
      </c>
      <c r="AV14" s="13">
        <f t="shared" ref="AV14:AV38" si="28">AV13*(1+AT14/100)</f>
        <v>106.40995132740562</v>
      </c>
      <c r="AW14" s="5">
        <f t="shared" si="10"/>
        <v>9.0453519410260697E-2</v>
      </c>
      <c r="AX14" s="13">
        <v>2.9820763256968918</v>
      </c>
      <c r="AY14" s="13">
        <v>0.93025580383818696</v>
      </c>
      <c r="AZ14" s="13">
        <f t="shared" ref="AZ14:AZ39" si="29">AZ13*(1+AX14/100)</f>
        <v>106.44866176711865</v>
      </c>
      <c r="BA14" s="5">
        <f t="shared" si="11"/>
        <v>0.12686501493750502</v>
      </c>
      <c r="BB14" s="13">
        <v>2.966260366870066</v>
      </c>
      <c r="BC14" s="13">
        <v>0.93025580383818696</v>
      </c>
      <c r="BD14" s="13">
        <f t="shared" ref="BD14:BD39" si="30">BD13*(1+BB14/100)</f>
        <v>106.42826957445028</v>
      </c>
      <c r="BE14" s="5">
        <f t="shared" si="12"/>
        <v>0.1076838783335532</v>
      </c>
      <c r="BF14" s="13">
        <v>2.9728904748381968</v>
      </c>
      <c r="BG14" s="13">
        <v>0.93025579532557412</v>
      </c>
      <c r="BH14" s="13">
        <f t="shared" ref="BH14:BH39" si="31">BH13*(1+BF14/100)</f>
        <v>106.44000437039057</v>
      </c>
      <c r="BI14" s="5">
        <f t="shared" si="13"/>
        <v>0.11872176560789871</v>
      </c>
      <c r="BJ14" s="13">
        <v>3.0247372767917335</v>
      </c>
      <c r="BK14" s="13">
        <v>0.93025579532557412</v>
      </c>
      <c r="BL14" s="13">
        <f t="shared" ref="BL14:BL40" si="32">BL13*(1+BJ14/100)</f>
        <v>106.53003062481929</v>
      </c>
      <c r="BM14" s="5">
        <f t="shared" si="14"/>
        <v>0.20340152085653873</v>
      </c>
      <c r="BN14" s="9">
        <v>3.0315662826482903</v>
      </c>
      <c r="BO14" s="7">
        <v>0.93025579532557412</v>
      </c>
      <c r="BP14" s="13">
        <f t="shared" ref="BP14:BP40" si="33">BP13*(1+BN14/100)</f>
        <v>106.53926994544001</v>
      </c>
      <c r="BQ14" s="5">
        <f t="shared" si="15"/>
        <v>0.21209213465349652</v>
      </c>
      <c r="BR14" s="7">
        <v>2.9821743155824976</v>
      </c>
      <c r="BS14" s="7">
        <v>0.93025579532557412</v>
      </c>
      <c r="BT14" s="13">
        <f t="shared" ref="BT14:BT40" si="34">BT13*(1+BR14/100)</f>
        <v>106.39459529825007</v>
      </c>
      <c r="BU14" s="5">
        <f t="shared" si="16"/>
        <v>7.6009457522596691E-2</v>
      </c>
    </row>
    <row r="15" spans="1:73">
      <c r="A15" s="2">
        <v>1993</v>
      </c>
      <c r="B15" s="13">
        <v>2.4789435942406124</v>
      </c>
      <c r="C15" s="13">
        <v>-1.0313165854195727</v>
      </c>
      <c r="D15" s="13">
        <f t="shared" si="17"/>
        <v>108.94924557247967</v>
      </c>
      <c r="E15" s="13"/>
      <c r="F15" s="5">
        <v>1.8881914503706687</v>
      </c>
      <c r="G15" s="5">
        <v>-1.0313165854195727</v>
      </c>
      <c r="H15" s="13">
        <f t="shared" si="18"/>
        <v>108.28206761305739</v>
      </c>
      <c r="I15" s="5">
        <f t="shared" si="0"/>
        <v>-0.61237501546389517</v>
      </c>
      <c r="J15" s="13">
        <v>1.9181770569191015</v>
      </c>
      <c r="K15" s="13">
        <v>-1.0313165854195727</v>
      </c>
      <c r="L15" s="13">
        <f t="shared" si="19"/>
        <v>108.3323869139922</v>
      </c>
      <c r="M15" s="5">
        <f t="shared" si="1"/>
        <v>-0.56618901328426841</v>
      </c>
      <c r="N15" s="5">
        <v>2.0297463893629297</v>
      </c>
      <c r="O15" s="5">
        <v>-1.0313165854195727</v>
      </c>
      <c r="P15" s="13">
        <f t="shared" si="20"/>
        <v>108.56893466621104</v>
      </c>
      <c r="Q15" s="5">
        <f t="shared" si="2"/>
        <v>-0.34907162896840038</v>
      </c>
      <c r="R15" s="13">
        <v>2.1634345413519274</v>
      </c>
      <c r="S15" s="13">
        <v>-1.0313165854195727</v>
      </c>
      <c r="T15" s="13">
        <f t="shared" si="21"/>
        <v>108.77932736683584</v>
      </c>
      <c r="U15" s="5">
        <f t="shared" si="3"/>
        <v>-0.15596088320848356</v>
      </c>
      <c r="V15" s="5">
        <v>1.8308910625631336</v>
      </c>
      <c r="W15" s="5">
        <v>-1.0313165854195727</v>
      </c>
      <c r="X15" s="13">
        <f t="shared" si="22"/>
        <v>108.34380325429713</v>
      </c>
      <c r="Y15" s="5">
        <f t="shared" si="4"/>
        <v>-0.55571042736570764</v>
      </c>
      <c r="Z15" s="5">
        <v>1.8220154200000001</v>
      </c>
      <c r="AA15" s="5">
        <v>-1.0313165849999999</v>
      </c>
      <c r="AB15" s="13">
        <f t="shared" si="23"/>
        <v>108.21917481876076</v>
      </c>
      <c r="AC15" s="5">
        <f t="shared" si="5"/>
        <v>-0.6701017064255077</v>
      </c>
      <c r="AD15" s="5">
        <v>1.9669592392137947</v>
      </c>
      <c r="AE15" s="5">
        <v>-1.0313165854195727</v>
      </c>
      <c r="AF15" s="13">
        <f t="shared" si="24"/>
        <v>108.38372952024028</v>
      </c>
      <c r="AG15" s="5">
        <f t="shared" si="6"/>
        <v>-0.51906376154130518</v>
      </c>
      <c r="AH15" s="13">
        <v>2.179085360989097</v>
      </c>
      <c r="AI15" s="13">
        <v>-1.0313165854195727</v>
      </c>
      <c r="AJ15" s="13">
        <f t="shared" si="25"/>
        <v>108.60918937682094</v>
      </c>
      <c r="AK15" s="5">
        <f t="shared" si="7"/>
        <v>-0.31212349738806155</v>
      </c>
      <c r="AL15" s="13">
        <v>2.1833915535141468</v>
      </c>
      <c r="AM15" s="13">
        <v>-1.0313165854195727</v>
      </c>
      <c r="AN15" s="13">
        <f t="shared" si="26"/>
        <v>108.64787832041807</v>
      </c>
      <c r="AO15" s="5">
        <f t="shared" si="8"/>
        <v>-0.27661251849707691</v>
      </c>
      <c r="AP15" s="5">
        <v>2.3970163761730445</v>
      </c>
      <c r="AQ15" s="5">
        <v>-1.0313165843040872</v>
      </c>
      <c r="AR15" s="13">
        <f t="shared" si="27"/>
        <v>109.04293531464408</v>
      </c>
      <c r="AS15" s="5">
        <f t="shared" si="9"/>
        <v>8.5993933847006154E-2</v>
      </c>
      <c r="AT15" s="13">
        <v>2.3112929718136499</v>
      </c>
      <c r="AU15" s="13">
        <v>-1.031316585100972</v>
      </c>
      <c r="AV15" s="13">
        <f t="shared" si="28"/>
        <v>108.86939705374627</v>
      </c>
      <c r="AW15" s="5">
        <f t="shared" si="10"/>
        <v>-7.328964814197203E-2</v>
      </c>
      <c r="AX15" s="13">
        <v>2.3618426139422111</v>
      </c>
      <c r="AY15" s="13">
        <v>-1.031316585100972</v>
      </c>
      <c r="AZ15" s="13">
        <f t="shared" si="29"/>
        <v>108.96281162270567</v>
      </c>
      <c r="BA15" s="5">
        <f t="shared" si="11"/>
        <v>1.2451715617411985E-2</v>
      </c>
      <c r="BB15" s="13">
        <v>2.3387232837532412</v>
      </c>
      <c r="BC15" s="13">
        <v>-1.031316585100972</v>
      </c>
      <c r="BD15" s="13">
        <f t="shared" si="30"/>
        <v>108.91733229548362</v>
      </c>
      <c r="BE15" s="5">
        <f t="shared" si="12"/>
        <v>-2.9291875155590397E-2</v>
      </c>
      <c r="BF15" s="13">
        <v>2.3471371632984184</v>
      </c>
      <c r="BG15" s="13">
        <v>-1.0313166720808842</v>
      </c>
      <c r="BH15" s="13">
        <f t="shared" si="31"/>
        <v>108.93829726958447</v>
      </c>
      <c r="BI15" s="5">
        <f t="shared" si="13"/>
        <v>-1.004899376555457E-2</v>
      </c>
      <c r="BJ15" s="13">
        <v>2.3332581507619743</v>
      </c>
      <c r="BK15" s="13">
        <v>-1.0313166720808842</v>
      </c>
      <c r="BL15" s="13">
        <f t="shared" si="32"/>
        <v>109.01565124738211</v>
      </c>
      <c r="BM15" s="5">
        <f t="shared" si="14"/>
        <v>6.0951018571553384E-2</v>
      </c>
      <c r="BN15" s="9">
        <v>2.3386039096040534</v>
      </c>
      <c r="BO15" s="7">
        <v>-1.0313166720808842</v>
      </c>
      <c r="BP15" s="13">
        <f t="shared" si="33"/>
        <v>109.03080147764769</v>
      </c>
      <c r="BQ15" s="5">
        <f t="shared" si="15"/>
        <v>7.4856787432975302E-2</v>
      </c>
      <c r="BR15" s="7">
        <v>2.2257541135280556</v>
      </c>
      <c r="BS15" s="7">
        <v>-1.0313166720808842</v>
      </c>
      <c r="BT15" s="13">
        <f t="shared" si="34"/>
        <v>108.7626773796724</v>
      </c>
      <c r="BU15" s="5">
        <f t="shared" si="16"/>
        <v>-0.17124321680883625</v>
      </c>
    </row>
    <row r="16" spans="1:73">
      <c r="A16" s="2">
        <v>1994</v>
      </c>
      <c r="B16" s="13">
        <v>2.4984914339794662</v>
      </c>
      <c r="C16" s="13">
        <v>2.3829711845042789</v>
      </c>
      <c r="D16" s="13">
        <f t="shared" si="17"/>
        <v>111.67133314049333</v>
      </c>
      <c r="E16" s="13"/>
      <c r="F16" s="5">
        <v>2.2397645186370996</v>
      </c>
      <c r="G16" s="5">
        <v>2.3829711845042789</v>
      </c>
      <c r="H16" s="13">
        <f t="shared" si="18"/>
        <v>110.70733094350129</v>
      </c>
      <c r="I16" s="5">
        <f t="shared" si="0"/>
        <v>-0.86324947493842119</v>
      </c>
      <c r="J16" s="13">
        <v>2.2604259589237286</v>
      </c>
      <c r="K16" s="13">
        <v>2.3829711845042789</v>
      </c>
      <c r="L16" s="13">
        <f t="shared" si="19"/>
        <v>110.78116030971776</v>
      </c>
      <c r="M16" s="5">
        <f t="shared" si="1"/>
        <v>-0.7971363874161419</v>
      </c>
      <c r="N16" s="5">
        <v>2.413387334089423</v>
      </c>
      <c r="O16" s="5">
        <v>2.3829711845042789</v>
      </c>
      <c r="P16" s="13">
        <f t="shared" si="20"/>
        <v>111.1891235842012</v>
      </c>
      <c r="Q16" s="5">
        <f t="shared" si="2"/>
        <v>-0.43181140829174902</v>
      </c>
      <c r="R16" s="13">
        <v>2.5239526316783056</v>
      </c>
      <c r="S16" s="13">
        <v>2.3829711845042789</v>
      </c>
      <c r="T16" s="13">
        <f t="shared" si="21"/>
        <v>111.52486606263305</v>
      </c>
      <c r="U16" s="5">
        <f t="shared" si="3"/>
        <v>-0.13115906628965446</v>
      </c>
      <c r="V16" s="5">
        <v>2.1528146225383349</v>
      </c>
      <c r="W16" s="5">
        <v>2.3829711845042789</v>
      </c>
      <c r="X16" s="13">
        <f t="shared" si="22"/>
        <v>110.67624449336981</v>
      </c>
      <c r="Y16" s="5">
        <f t="shared" si="4"/>
        <v>-0.89108692368846665</v>
      </c>
      <c r="Z16" s="5">
        <v>2.0396855970000001</v>
      </c>
      <c r="AA16" s="5">
        <v>2.3829711850000002</v>
      </c>
      <c r="AB16" s="13">
        <f t="shared" si="23"/>
        <v>110.42650574073129</v>
      </c>
      <c r="AC16" s="5">
        <f t="shared" si="5"/>
        <v>-1.1147242221922204</v>
      </c>
      <c r="AD16" s="5">
        <v>2.1327449618659511</v>
      </c>
      <c r="AE16" s="5">
        <v>2.3829711845042789</v>
      </c>
      <c r="AF16" s="13">
        <f t="shared" si="24"/>
        <v>110.69527805106563</v>
      </c>
      <c r="AG16" s="5">
        <f t="shared" si="6"/>
        <v>-0.87404265891563027</v>
      </c>
      <c r="AH16" s="13">
        <v>2.1518585005239732</v>
      </c>
      <c r="AI16" s="13">
        <v>2.3829711845042789</v>
      </c>
      <c r="AJ16" s="13">
        <f t="shared" si="25"/>
        <v>110.94630545077624</v>
      </c>
      <c r="AK16" s="5">
        <f t="shared" si="7"/>
        <v>-0.64925139633189577</v>
      </c>
      <c r="AL16" s="13">
        <v>2.1851482174707559</v>
      </c>
      <c r="AM16" s="13">
        <v>2.3829711845042789</v>
      </c>
      <c r="AN16" s="13">
        <f t="shared" si="26"/>
        <v>111.02199549685649</v>
      </c>
      <c r="AO16" s="5">
        <f t="shared" si="8"/>
        <v>-0.58147209796439725</v>
      </c>
      <c r="AP16" s="5">
        <v>2.3386304851073847</v>
      </c>
      <c r="AQ16" s="5">
        <v>2.3829711845483992</v>
      </c>
      <c r="AR16" s="13">
        <f t="shared" si="27"/>
        <v>111.59304664176828</v>
      </c>
      <c r="AS16" s="5">
        <f t="shared" si="9"/>
        <v>-7.0104382676761112E-2</v>
      </c>
      <c r="AT16" s="13">
        <v>2.213504972325353</v>
      </c>
      <c r="AU16" s="13">
        <v>2.3829711847477286</v>
      </c>
      <c r="AV16" s="13">
        <f t="shared" si="28"/>
        <v>111.27922657087157</v>
      </c>
      <c r="AW16" s="5">
        <f t="shared" si="10"/>
        <v>-0.35112553830485282</v>
      </c>
      <c r="AX16" s="13">
        <v>2.2791351745459432</v>
      </c>
      <c r="AY16" s="13">
        <v>2.3829711847477286</v>
      </c>
      <c r="AZ16" s="13">
        <f t="shared" si="29"/>
        <v>111.446221389573</v>
      </c>
      <c r="BA16" s="5">
        <f t="shared" si="11"/>
        <v>-0.20158418869874462</v>
      </c>
      <c r="BB16" s="13">
        <v>2.2494190870783637</v>
      </c>
      <c r="BC16" s="13">
        <v>2.3829711847477286</v>
      </c>
      <c r="BD16" s="13">
        <f t="shared" si="30"/>
        <v>111.36733955727479</v>
      </c>
      <c r="BE16" s="5">
        <f t="shared" si="12"/>
        <v>-0.27222168364022803</v>
      </c>
      <c r="BF16" s="13">
        <v>2.2619194516916075</v>
      </c>
      <c r="BG16" s="13">
        <v>2.3829712130676972</v>
      </c>
      <c r="BH16" s="13">
        <f t="shared" si="31"/>
        <v>111.40239380586682</v>
      </c>
      <c r="BI16" s="5">
        <f t="shared" si="13"/>
        <v>-0.24083113101923681</v>
      </c>
      <c r="BJ16" s="13">
        <v>2.2351745662987144</v>
      </c>
      <c r="BK16" s="13">
        <v>2.3829712130676972</v>
      </c>
      <c r="BL16" s="13">
        <f t="shared" si="32"/>
        <v>111.4523413573485</v>
      </c>
      <c r="BM16" s="5">
        <f t="shared" si="14"/>
        <v>-0.19610384956121329</v>
      </c>
      <c r="BN16" s="9">
        <v>2.2395614045634948</v>
      </c>
      <c r="BO16" s="7">
        <v>2.3829712130676972</v>
      </c>
      <c r="BP16" s="13">
        <f t="shared" si="33"/>
        <v>111.47261322662733</v>
      </c>
      <c r="BQ16" s="5">
        <f t="shared" si="15"/>
        <v>-0.17795069538212305</v>
      </c>
      <c r="BR16" s="7">
        <v>2.4155147122548737</v>
      </c>
      <c r="BS16" s="7">
        <v>2.3829712130676972</v>
      </c>
      <c r="BT16" s="13">
        <f t="shared" si="34"/>
        <v>111.38985585322068</v>
      </c>
      <c r="BU16" s="5">
        <f t="shared" si="16"/>
        <v>-0.25205867912271307</v>
      </c>
    </row>
    <row r="17" spans="1:73">
      <c r="A17" s="2">
        <v>1995</v>
      </c>
      <c r="B17" s="13">
        <v>2.6637050152958253</v>
      </c>
      <c r="C17" s="13">
        <v>2.7573806725695427</v>
      </c>
      <c r="D17" s="13">
        <f t="shared" si="17"/>
        <v>114.64592804200436</v>
      </c>
      <c r="E17" s="13"/>
      <c r="F17" s="5">
        <v>2.72891465327465</v>
      </c>
      <c r="G17" s="5">
        <v>2.7573806725695427</v>
      </c>
      <c r="H17" s="13">
        <f t="shared" si="18"/>
        <v>113.72843951986776</v>
      </c>
      <c r="I17" s="5">
        <f t="shared" si="0"/>
        <v>-0.80028007780654775</v>
      </c>
      <c r="J17" s="13">
        <v>2.7409584821871169</v>
      </c>
      <c r="K17" s="13">
        <v>2.7573806725695427</v>
      </c>
      <c r="L17" s="13">
        <f t="shared" si="19"/>
        <v>113.81762591989228</v>
      </c>
      <c r="M17" s="5">
        <f t="shared" si="1"/>
        <v>-0.72248717094304249</v>
      </c>
      <c r="N17" s="5">
        <v>2.8076912263707232</v>
      </c>
      <c r="O17" s="5">
        <v>2.7573806725695427</v>
      </c>
      <c r="P17" s="13">
        <f t="shared" si="20"/>
        <v>114.31097085175331</v>
      </c>
      <c r="Q17" s="5">
        <f t="shared" si="2"/>
        <v>-0.29216667000010466</v>
      </c>
      <c r="R17" s="13">
        <v>2.8786778504793498</v>
      </c>
      <c r="S17" s="13">
        <v>2.7573806725695427</v>
      </c>
      <c r="T17" s="13">
        <f t="shared" si="21"/>
        <v>114.73530767975483</v>
      </c>
      <c r="U17" s="5">
        <f t="shared" si="3"/>
        <v>7.7961458620423585E-2</v>
      </c>
      <c r="V17" s="5">
        <v>2.5772258137245485</v>
      </c>
      <c r="W17" s="5">
        <v>2.7573806725695427</v>
      </c>
      <c r="X17" s="13">
        <f t="shared" si="22"/>
        <v>113.52862123611384</v>
      </c>
      <c r="Y17" s="5">
        <f t="shared" si="4"/>
        <v>-0.97457173139299247</v>
      </c>
      <c r="Z17" s="5">
        <v>2.4368820960000002</v>
      </c>
      <c r="AA17" s="5">
        <v>2.7573806730000001</v>
      </c>
      <c r="AB17" s="13">
        <f t="shared" si="23"/>
        <v>113.11746948836557</v>
      </c>
      <c r="AC17" s="5">
        <f t="shared" si="5"/>
        <v>-1.3331991634964901</v>
      </c>
      <c r="AD17" s="5">
        <v>2.4772125391304911</v>
      </c>
      <c r="AE17" s="5">
        <v>2.7573806725695427</v>
      </c>
      <c r="AF17" s="13">
        <f t="shared" si="24"/>
        <v>113.43743535917199</v>
      </c>
      <c r="AG17" s="5">
        <f t="shared" si="6"/>
        <v>-1.0541086835544666</v>
      </c>
      <c r="AH17" s="13">
        <v>2.2314206261845548</v>
      </c>
      <c r="AI17" s="13">
        <v>2.7573806725695427</v>
      </c>
      <c r="AJ17" s="13">
        <f t="shared" si="25"/>
        <v>113.42198419459457</v>
      </c>
      <c r="AK17" s="5">
        <f t="shared" si="7"/>
        <v>-1.0675859738876636</v>
      </c>
      <c r="AL17" s="13">
        <v>2.2758022230041641</v>
      </c>
      <c r="AM17" s="13">
        <v>2.7573806725695427</v>
      </c>
      <c r="AN17" s="13">
        <f t="shared" si="26"/>
        <v>113.54863653839753</v>
      </c>
      <c r="AO17" s="5">
        <f t="shared" si="8"/>
        <v>-0.95711336839175987</v>
      </c>
      <c r="AP17" s="5">
        <v>2.3329110269831865</v>
      </c>
      <c r="AQ17" s="5">
        <v>2.7573806717202665</v>
      </c>
      <c r="AR17" s="13">
        <f t="shared" si="27"/>
        <v>114.19641313222058</v>
      </c>
      <c r="AS17" s="5">
        <f t="shared" si="9"/>
        <v>-0.39208973005920855</v>
      </c>
      <c r="AT17" s="13">
        <v>2.2300225392844153</v>
      </c>
      <c r="AU17" s="13">
        <v>2.7573806722452243</v>
      </c>
      <c r="AV17" s="13">
        <f t="shared" si="28"/>
        <v>113.76077840494338</v>
      </c>
      <c r="AW17" s="5">
        <f t="shared" si="10"/>
        <v>-0.77207246011971042</v>
      </c>
      <c r="AX17" s="13">
        <v>2.2733732818415842</v>
      </c>
      <c r="AY17" s="13">
        <v>2.7573806722452243</v>
      </c>
      <c r="AZ17" s="13">
        <f t="shared" si="29"/>
        <v>113.97981001026557</v>
      </c>
      <c r="BA17" s="5">
        <f t="shared" si="11"/>
        <v>-0.58102197183552695</v>
      </c>
      <c r="BB17" s="13">
        <v>2.2563010508027226</v>
      </c>
      <c r="BC17" s="13">
        <v>2.7573806722452243</v>
      </c>
      <c r="BD17" s="13">
        <f t="shared" si="30"/>
        <v>113.88012200995662</v>
      </c>
      <c r="BE17" s="5">
        <f t="shared" si="12"/>
        <v>-0.66797490772385615</v>
      </c>
      <c r="BF17" s="13">
        <v>2.2661751176980882</v>
      </c>
      <c r="BG17" s="13">
        <v>2.7573807708465514</v>
      </c>
      <c r="BH17" s="13">
        <f t="shared" si="31"/>
        <v>113.92696713481541</v>
      </c>
      <c r="BI17" s="5">
        <f t="shared" si="13"/>
        <v>-0.62711421109132859</v>
      </c>
      <c r="BJ17" s="13">
        <v>2.2056504986576853</v>
      </c>
      <c r="BK17" s="13">
        <v>2.7573807708465514</v>
      </c>
      <c r="BL17" s="13">
        <f t="shared" si="32"/>
        <v>113.91059048026253</v>
      </c>
      <c r="BM17" s="5">
        <f t="shared" si="14"/>
        <v>-0.64139876077623503</v>
      </c>
      <c r="BN17" s="9">
        <v>2.203711878875092</v>
      </c>
      <c r="BO17" s="7">
        <v>2.7573807708465514</v>
      </c>
      <c r="BP17" s="13">
        <f t="shared" si="33"/>
        <v>113.92914844599501</v>
      </c>
      <c r="BQ17" s="5">
        <f t="shared" si="15"/>
        <v>-0.62521156071650985</v>
      </c>
      <c r="BR17" s="7">
        <v>2.4750889222806993</v>
      </c>
      <c r="BS17" s="7">
        <v>2.7573807708465514</v>
      </c>
      <c r="BT17" s="13">
        <f t="shared" si="34"/>
        <v>114.14685383598818</v>
      </c>
      <c r="BU17" s="5">
        <f t="shared" si="16"/>
        <v>-0.43531786478567813</v>
      </c>
    </row>
    <row r="18" spans="1:73">
      <c r="A18" s="2">
        <v>1996</v>
      </c>
      <c r="B18" s="13">
        <v>2.5871385210711306</v>
      </c>
      <c r="C18" s="13">
        <v>2.4170119582468841</v>
      </c>
      <c r="D18" s="13">
        <f t="shared" si="17"/>
        <v>117.61197700921853</v>
      </c>
      <c r="E18" s="13"/>
      <c r="F18" s="5">
        <v>2.4948000410891735</v>
      </c>
      <c r="G18" s="5">
        <v>2.4170119582468841</v>
      </c>
      <c r="H18" s="13">
        <f t="shared" si="18"/>
        <v>116.5657366757395</v>
      </c>
      <c r="I18" s="5">
        <f t="shared" si="0"/>
        <v>-0.88956954902392749</v>
      </c>
      <c r="J18" s="13">
        <v>2.5090205345385641</v>
      </c>
      <c r="K18" s="13">
        <v>2.4170119582468841</v>
      </c>
      <c r="L18" s="13">
        <f t="shared" si="19"/>
        <v>116.67333352614666</v>
      </c>
      <c r="M18" s="5">
        <f t="shared" si="1"/>
        <v>-0.79808494588803347</v>
      </c>
      <c r="N18" s="5">
        <v>2.5393312220946207</v>
      </c>
      <c r="O18" s="5">
        <v>2.4170119582468841</v>
      </c>
      <c r="P18" s="13">
        <f t="shared" si="20"/>
        <v>117.21370502487136</v>
      </c>
      <c r="Q18" s="5">
        <f t="shared" si="2"/>
        <v>-0.33863216525640283</v>
      </c>
      <c r="R18" s="13">
        <v>2.5907031559667004</v>
      </c>
      <c r="S18" s="13">
        <v>2.4170119582468841</v>
      </c>
      <c r="T18" s="13">
        <f t="shared" si="21"/>
        <v>117.70775891682234</v>
      </c>
      <c r="U18" s="5">
        <f t="shared" si="3"/>
        <v>8.1438906172204284E-2</v>
      </c>
      <c r="V18" s="5">
        <v>2.4438027931244166</v>
      </c>
      <c r="W18" s="5">
        <v>2.4170119582468841</v>
      </c>
      <c r="X18" s="13">
        <f t="shared" si="22"/>
        <v>116.30303685287763</v>
      </c>
      <c r="Y18" s="5">
        <f t="shared" si="4"/>
        <v>-1.1129310038197171</v>
      </c>
      <c r="Z18" s="5">
        <v>2.4216261590000001</v>
      </c>
      <c r="AA18" s="5">
        <v>2.4170119579999998</v>
      </c>
      <c r="AB18" s="13">
        <f t="shared" si="23"/>
        <v>115.85675171989466</v>
      </c>
      <c r="AC18" s="5">
        <f t="shared" si="5"/>
        <v>-1.4923865187525087</v>
      </c>
      <c r="AD18" s="5">
        <v>2.4639457765526673</v>
      </c>
      <c r="AE18" s="5">
        <v>2.4170119582468841</v>
      </c>
      <c r="AF18" s="13">
        <f t="shared" si="24"/>
        <v>116.23247225673397</v>
      </c>
      <c r="AG18" s="5">
        <f t="shared" si="6"/>
        <v>-1.1729288016104289</v>
      </c>
      <c r="AH18" s="13">
        <v>2.2616617075731371</v>
      </c>
      <c r="AI18" s="13">
        <v>2.4170119582468841</v>
      </c>
      <c r="AJ18" s="13">
        <f t="shared" si="25"/>
        <v>115.98720577909337</v>
      </c>
      <c r="AK18" s="5">
        <f t="shared" si="7"/>
        <v>-1.3814674928879112</v>
      </c>
      <c r="AL18" s="13">
        <v>2.2688445671498636</v>
      </c>
      <c r="AM18" s="13">
        <v>2.4170119582468841</v>
      </c>
      <c r="AN18" s="13">
        <f t="shared" si="26"/>
        <v>116.12487860957171</v>
      </c>
      <c r="AO18" s="5">
        <f t="shared" si="8"/>
        <v>-1.2644106811760092</v>
      </c>
      <c r="AP18" s="5">
        <v>2.2981614436020203</v>
      </c>
      <c r="AQ18" s="5">
        <v>2.4170119575243953</v>
      </c>
      <c r="AR18" s="13">
        <f t="shared" si="27"/>
        <v>116.82083106880175</v>
      </c>
      <c r="AS18" s="5">
        <f t="shared" si="9"/>
        <v>-0.67267463785152248</v>
      </c>
      <c r="AT18" s="13">
        <v>2.2504544539761362</v>
      </c>
      <c r="AU18" s="13">
        <v>2.4170119578154292</v>
      </c>
      <c r="AV18" s="13">
        <f t="shared" si="28"/>
        <v>116.32091290943535</v>
      </c>
      <c r="AW18" s="5">
        <f t="shared" si="10"/>
        <v>-1.0977318234196454</v>
      </c>
      <c r="AX18" s="13">
        <v>2.26936496975918</v>
      </c>
      <c r="AY18" s="13">
        <v>2.4170119578154292</v>
      </c>
      <c r="AZ18" s="13">
        <f t="shared" si="29"/>
        <v>116.5664278912366</v>
      </c>
      <c r="BA18" s="5">
        <f t="shared" si="11"/>
        <v>-0.8889818405994343</v>
      </c>
      <c r="BB18" s="13">
        <v>2.2659894219513088</v>
      </c>
      <c r="BC18" s="13">
        <v>2.4170119578154292</v>
      </c>
      <c r="BD18" s="13">
        <f t="shared" si="30"/>
        <v>116.46063352840748</v>
      </c>
      <c r="BE18" s="5">
        <f t="shared" si="12"/>
        <v>-0.97893387228820128</v>
      </c>
      <c r="BF18" s="13">
        <v>2.2720177732917124</v>
      </c>
      <c r="BG18" s="13">
        <v>2.4170118350157921</v>
      </c>
      <c r="BH18" s="13">
        <f t="shared" si="31"/>
        <v>116.51540807669063</v>
      </c>
      <c r="BI18" s="5">
        <f t="shared" si="13"/>
        <v>-0.93236161861470768</v>
      </c>
      <c r="BJ18" s="13">
        <v>2.2186277131375887</v>
      </c>
      <c r="BK18" s="13">
        <v>2.4170118350157921</v>
      </c>
      <c r="BL18" s="13">
        <f t="shared" si="32"/>
        <v>116.4378424088563</v>
      </c>
      <c r="BM18" s="5">
        <f t="shared" si="14"/>
        <v>-0.99831210240620694</v>
      </c>
      <c r="BN18" s="9">
        <v>2.2173877183802704</v>
      </c>
      <c r="BO18" s="7">
        <v>2.4170118350157921</v>
      </c>
      <c r="BP18" s="13">
        <f t="shared" si="33"/>
        <v>116.45539939129173</v>
      </c>
      <c r="BQ18" s="5">
        <f t="shared" si="15"/>
        <v>-0.98338421590867808</v>
      </c>
      <c r="BR18" s="7">
        <v>2.2872270171740761</v>
      </c>
      <c r="BS18" s="7">
        <v>2.4170118350157921</v>
      </c>
      <c r="BT18" s="13">
        <f t="shared" si="34"/>
        <v>116.75765151617911</v>
      </c>
      <c r="BU18" s="5">
        <f t="shared" si="16"/>
        <v>-0.72639327623279515</v>
      </c>
    </row>
    <row r="19" spans="1:73">
      <c r="A19" s="2">
        <v>1997</v>
      </c>
      <c r="B19" s="13">
        <v>2.6676415918590157</v>
      </c>
      <c r="C19" s="13">
        <v>3.8686939576940471</v>
      </c>
      <c r="D19" s="13">
        <f t="shared" si="17"/>
        <v>120.7494430249241</v>
      </c>
      <c r="E19" s="13"/>
      <c r="F19" s="5">
        <v>2.7712573785438677</v>
      </c>
      <c r="G19" s="5">
        <v>3.8686939576940471</v>
      </c>
      <c r="H19" s="13">
        <f t="shared" si="18"/>
        <v>119.79607325421995</v>
      </c>
      <c r="I19" s="5">
        <f t="shared" si="0"/>
        <v>-0.78954382465132866</v>
      </c>
      <c r="J19" s="13">
        <v>2.7782303638017813</v>
      </c>
      <c r="K19" s="13">
        <v>3.8686939576940471</v>
      </c>
      <c r="L19" s="13">
        <f t="shared" si="19"/>
        <v>119.9147875046298</v>
      </c>
      <c r="M19" s="5">
        <f t="shared" si="1"/>
        <v>-0.69122929214838758</v>
      </c>
      <c r="N19" s="5">
        <v>2.7483356389083724</v>
      </c>
      <c r="O19" s="5">
        <v>3.8686939576940471</v>
      </c>
      <c r="P19" s="13">
        <f t="shared" si="20"/>
        <v>120.43513105375483</v>
      </c>
      <c r="Q19" s="5">
        <f t="shared" si="2"/>
        <v>-0.26030096975635519</v>
      </c>
      <c r="R19" s="13">
        <v>2.7413897495763617</v>
      </c>
      <c r="S19" s="13">
        <v>3.8686939576940471</v>
      </c>
      <c r="T19" s="13">
        <f t="shared" si="21"/>
        <v>120.93458735422416</v>
      </c>
      <c r="U19" s="5">
        <f t="shared" si="3"/>
        <v>0.15332934435303702</v>
      </c>
      <c r="V19" s="5">
        <v>2.8058453064268907</v>
      </c>
      <c r="W19" s="5">
        <v>3.8686939576940471</v>
      </c>
      <c r="X19" s="13">
        <f t="shared" si="22"/>
        <v>119.56632015364603</v>
      </c>
      <c r="Y19" s="5">
        <f t="shared" si="4"/>
        <v>-0.97981642121021117</v>
      </c>
      <c r="Z19" s="5">
        <v>2.851242923</v>
      </c>
      <c r="AA19" s="5">
        <v>3.8686939580000002</v>
      </c>
      <c r="AB19" s="13">
        <f t="shared" si="23"/>
        <v>119.16010915412585</v>
      </c>
      <c r="AC19" s="5">
        <f t="shared" si="5"/>
        <v>-1.3162245977980991</v>
      </c>
      <c r="AD19" s="5">
        <v>2.8476654868077933</v>
      </c>
      <c r="AE19" s="5">
        <v>3.8686939576940471</v>
      </c>
      <c r="AF19" s="13">
        <f t="shared" si="24"/>
        <v>119.54238425365243</v>
      </c>
      <c r="AG19" s="5">
        <f t="shared" si="6"/>
        <v>-0.99963920415145902</v>
      </c>
      <c r="AH19" s="13">
        <v>2.5563708070194702</v>
      </c>
      <c r="AI19" s="13">
        <v>3.8686939576940471</v>
      </c>
      <c r="AJ19" s="13">
        <f t="shared" si="25"/>
        <v>118.95226884750771</v>
      </c>
      <c r="AK19" s="5">
        <f t="shared" si="7"/>
        <v>-1.4883498692788488</v>
      </c>
      <c r="AL19" s="13">
        <v>2.5404642770859631</v>
      </c>
      <c r="AM19" s="13">
        <v>3.8686939576940471</v>
      </c>
      <c r="AN19" s="13">
        <f t="shared" si="26"/>
        <v>119.07498966745732</v>
      </c>
      <c r="AO19" s="5">
        <f t="shared" si="8"/>
        <v>-1.3867172514585913</v>
      </c>
      <c r="AP19" s="5">
        <v>2.5125497635994254</v>
      </c>
      <c r="AQ19" s="5">
        <v>3.8686939586788816</v>
      </c>
      <c r="AR19" s="13">
        <f t="shared" si="27"/>
        <v>119.75601258365582</v>
      </c>
      <c r="AS19" s="5">
        <f t="shared" si="9"/>
        <v>-0.82272051645259081</v>
      </c>
      <c r="AT19" s="13">
        <v>2.5126658215320896</v>
      </c>
      <c r="AU19" s="13">
        <v>3.8686939570360179</v>
      </c>
      <c r="AV19" s="13">
        <f t="shared" si="28"/>
        <v>119.24366873140484</v>
      </c>
      <c r="AW19" s="5">
        <f t="shared" si="10"/>
        <v>-1.2470238005225842</v>
      </c>
      <c r="AX19" s="13">
        <v>2.5015733025523845</v>
      </c>
      <c r="AY19" s="13">
        <v>3.8686939570360179</v>
      </c>
      <c r="AZ19" s="13">
        <f t="shared" si="29"/>
        <v>119.48242253110276</v>
      </c>
      <c r="BA19" s="5">
        <f t="shared" si="11"/>
        <v>-1.0492971744472723</v>
      </c>
      <c r="BB19" s="13">
        <v>2.5155437797073965</v>
      </c>
      <c r="BC19" s="13">
        <v>3.8686939570360179</v>
      </c>
      <c r="BD19" s="13">
        <f t="shared" si="30"/>
        <v>119.39025175093917</v>
      </c>
      <c r="BE19" s="5">
        <f t="shared" si="12"/>
        <v>-1.1256294355779239</v>
      </c>
      <c r="BF19" s="13">
        <v>2.5095987616182924</v>
      </c>
      <c r="BG19" s="13">
        <v>3.8686940306371209</v>
      </c>
      <c r="BH19" s="13">
        <f t="shared" si="31"/>
        <v>119.43947731487776</v>
      </c>
      <c r="BI19" s="5">
        <f t="shared" si="13"/>
        <v>-1.08486273495767</v>
      </c>
      <c r="BJ19" s="13">
        <v>2.4753783716273903</v>
      </c>
      <c r="BK19" s="13">
        <v>3.8686940306371209</v>
      </c>
      <c r="BL19" s="13">
        <f t="shared" si="32"/>
        <v>119.32011957623472</v>
      </c>
      <c r="BM19" s="5">
        <f t="shared" si="14"/>
        <v>-1.1837101794286209</v>
      </c>
      <c r="BN19" s="9">
        <v>2.4676354089658181</v>
      </c>
      <c r="BO19" s="7">
        <v>3.8686940306371209</v>
      </c>
      <c r="BP19" s="13">
        <f t="shared" si="33"/>
        <v>119.32909406232382</v>
      </c>
      <c r="BQ19" s="5">
        <f t="shared" si="15"/>
        <v>-1.1762778585298395</v>
      </c>
      <c r="BR19" s="7">
        <v>2.4580382867498196</v>
      </c>
      <c r="BS19" s="7">
        <v>3.8686940306371209</v>
      </c>
      <c r="BT19" s="13">
        <f t="shared" si="34"/>
        <v>119.62759929315672</v>
      </c>
      <c r="BU19" s="5">
        <f t="shared" si="16"/>
        <v>-0.92906741734272158</v>
      </c>
    </row>
    <row r="20" spans="1:73">
      <c r="A20" s="2">
        <v>1998</v>
      </c>
      <c r="B20" s="13">
        <v>2.9478405911583572</v>
      </c>
      <c r="C20" s="13">
        <v>4.4681607932359757</v>
      </c>
      <c r="D20" s="13">
        <f t="shared" si="17"/>
        <v>124.30894412001045</v>
      </c>
      <c r="E20" s="13"/>
      <c r="F20" s="5">
        <v>3.1370454240757129</v>
      </c>
      <c r="G20" s="5">
        <v>4.4681607932359757</v>
      </c>
      <c r="H20" s="13">
        <f t="shared" si="18"/>
        <v>123.55413048846384</v>
      </c>
      <c r="I20" s="5">
        <f t="shared" si="0"/>
        <v>-0.60720782152079433</v>
      </c>
      <c r="J20" s="13">
        <v>3.1359760855433239</v>
      </c>
      <c r="K20" s="13">
        <v>4.4681607932359757</v>
      </c>
      <c r="L20" s="13">
        <f t="shared" si="19"/>
        <v>123.67528656380509</v>
      </c>
      <c r="M20" s="5">
        <f t="shared" si="1"/>
        <v>-0.50974413843755118</v>
      </c>
      <c r="N20" s="5">
        <v>3.0815101905323772</v>
      </c>
      <c r="O20" s="5">
        <v>4.4681607932359757</v>
      </c>
      <c r="P20" s="13">
        <f t="shared" si="20"/>
        <v>124.14635189015731</v>
      </c>
      <c r="Q20" s="5">
        <f t="shared" si="2"/>
        <v>-0.13079688754831231</v>
      </c>
      <c r="R20" s="13">
        <v>3.0397877437654319</v>
      </c>
      <c r="S20" s="13">
        <v>4.4681607932359757</v>
      </c>
      <c r="T20" s="13">
        <f t="shared" si="21"/>
        <v>124.61074211859118</v>
      </c>
      <c r="U20" s="5">
        <f t="shared" si="3"/>
        <v>0.24278059854596634</v>
      </c>
      <c r="V20" s="5">
        <v>3.2737124143391805</v>
      </c>
      <c r="W20" s="5">
        <v>4.4681607932359757</v>
      </c>
      <c r="X20" s="13">
        <f t="shared" si="22"/>
        <v>123.48057761988447</v>
      </c>
      <c r="Y20" s="5">
        <f t="shared" si="4"/>
        <v>-0.66637723133281535</v>
      </c>
      <c r="Z20" s="5">
        <v>3.3339455249999999</v>
      </c>
      <c r="AA20" s="5">
        <v>4.468160793</v>
      </c>
      <c r="AB20" s="13">
        <f t="shared" si="23"/>
        <v>123.13284228085493</v>
      </c>
      <c r="AC20" s="5">
        <f t="shared" si="5"/>
        <v>-0.94611200141808682</v>
      </c>
      <c r="AD20" s="5">
        <v>3.2979552362321529</v>
      </c>
      <c r="AE20" s="5">
        <v>4.4681607932359757</v>
      </c>
      <c r="AF20" s="13">
        <f t="shared" si="24"/>
        <v>123.48483857466252</v>
      </c>
      <c r="AG20" s="5">
        <f t="shared" si="6"/>
        <v>-0.66294951757640552</v>
      </c>
      <c r="AH20" s="13">
        <v>3.0568777038318951</v>
      </c>
      <c r="AI20" s="13">
        <v>4.4681607932359757</v>
      </c>
      <c r="AJ20" s="13">
        <f t="shared" si="25"/>
        <v>122.58849423210934</v>
      </c>
      <c r="AK20" s="5">
        <f t="shared" si="7"/>
        <v>-1.3840113437373791</v>
      </c>
      <c r="AL20" s="13">
        <v>3.0119537157428544</v>
      </c>
      <c r="AM20" s="13">
        <v>4.4681607932359757</v>
      </c>
      <c r="AN20" s="13">
        <f t="shared" si="26"/>
        <v>122.66147324326671</v>
      </c>
      <c r="AO20" s="5">
        <f t="shared" si="8"/>
        <v>-1.3253035720046324</v>
      </c>
      <c r="AP20" s="5">
        <v>2.9167744161879394</v>
      </c>
      <c r="AQ20" s="5">
        <v>4.4681607932281375</v>
      </c>
      <c r="AR20" s="13">
        <f t="shared" si="27"/>
        <v>123.2490253205427</v>
      </c>
      <c r="AS20" s="5">
        <f t="shared" si="9"/>
        <v>-0.85264886366059889</v>
      </c>
      <c r="AT20" s="13">
        <v>2.9896955725417174</v>
      </c>
      <c r="AU20" s="13">
        <v>4.4681607937745227</v>
      </c>
      <c r="AV20" s="13">
        <f t="shared" si="28"/>
        <v>122.80869141600397</v>
      </c>
      <c r="AW20" s="5">
        <f t="shared" si="10"/>
        <v>-1.2068743038780139</v>
      </c>
      <c r="AX20" s="13">
        <v>2.9359381755334146</v>
      </c>
      <c r="AY20" s="13">
        <v>4.4681607937745227</v>
      </c>
      <c r="AZ20" s="13">
        <f t="shared" si="29"/>
        <v>122.99035258724554</v>
      </c>
      <c r="BA20" s="5">
        <f t="shared" si="11"/>
        <v>-1.060737457066574</v>
      </c>
      <c r="BB20" s="13">
        <v>2.9701402883981931</v>
      </c>
      <c r="BC20" s="13">
        <v>4.4681607937745227</v>
      </c>
      <c r="BD20" s="13">
        <f t="shared" si="30"/>
        <v>122.93630971861384</v>
      </c>
      <c r="BE20" s="5">
        <f t="shared" si="12"/>
        <v>-1.1042120992287074</v>
      </c>
      <c r="BF20" s="13">
        <v>2.9534315851426518</v>
      </c>
      <c r="BG20" s="13">
        <v>4.4681607595703055</v>
      </c>
      <c r="BH20" s="13">
        <f t="shared" si="31"/>
        <v>122.96704056302465</v>
      </c>
      <c r="BI20" s="5">
        <f t="shared" si="13"/>
        <v>-1.0794907530469411</v>
      </c>
      <c r="BJ20" s="13">
        <v>2.938282569258921</v>
      </c>
      <c r="BK20" s="13">
        <v>4.4681607595703055</v>
      </c>
      <c r="BL20" s="13">
        <f t="shared" si="32"/>
        <v>122.82608185136212</v>
      </c>
      <c r="BM20" s="5">
        <f t="shared" si="14"/>
        <v>-1.1928846143337446</v>
      </c>
      <c r="BN20" s="9">
        <v>2.9183388135940014</v>
      </c>
      <c r="BO20" s="7">
        <v>4.4681607595703055</v>
      </c>
      <c r="BP20" s="13">
        <f t="shared" si="33"/>
        <v>122.81152133025471</v>
      </c>
      <c r="BQ20" s="5">
        <f t="shared" si="15"/>
        <v>-1.204597786873729</v>
      </c>
      <c r="BR20" s="7">
        <v>2.8147026597609148</v>
      </c>
      <c r="BS20" s="7">
        <v>4.4681607595703055</v>
      </c>
      <c r="BT20" s="13">
        <f t="shared" si="34"/>
        <v>122.99476051226934</v>
      </c>
      <c r="BU20" s="5">
        <f t="shared" si="16"/>
        <v>-1.0571915134862442</v>
      </c>
    </row>
    <row r="21" spans="1:73">
      <c r="A21" s="2">
        <v>1999</v>
      </c>
      <c r="B21" s="13">
        <v>3.2469222998938951</v>
      </c>
      <c r="C21" s="13">
        <v>4.745936830831754</v>
      </c>
      <c r="D21" s="13">
        <f t="shared" si="17"/>
        <v>128.34515894740571</v>
      </c>
      <c r="E21" s="13"/>
      <c r="F21" s="5">
        <v>3.6485961285165125</v>
      </c>
      <c r="G21" s="5">
        <v>4.745936830831754</v>
      </c>
      <c r="H21" s="13">
        <f t="shared" si="18"/>
        <v>128.06212171008818</v>
      </c>
      <c r="I21" s="5">
        <f t="shared" si="0"/>
        <v>-0.22052817545966663</v>
      </c>
      <c r="J21" s="13">
        <v>3.6384702846541384</v>
      </c>
      <c r="K21" s="13">
        <v>4.745936830831754</v>
      </c>
      <c r="L21" s="13">
        <f t="shared" si="19"/>
        <v>128.17517511488998</v>
      </c>
      <c r="M21" s="5">
        <f t="shared" si="1"/>
        <v>-0.1324427301425346</v>
      </c>
      <c r="N21" s="5">
        <v>3.5602547850826394</v>
      </c>
      <c r="O21" s="5">
        <v>4.745936830831754</v>
      </c>
      <c r="P21" s="13">
        <f t="shared" si="20"/>
        <v>128.56627832383217</v>
      </c>
      <c r="Q21" s="5">
        <f t="shared" si="2"/>
        <v>0.17228493714911419</v>
      </c>
      <c r="R21" s="13">
        <v>3.4782466867226081</v>
      </c>
      <c r="S21" s="13">
        <v>4.745936830831754</v>
      </c>
      <c r="T21" s="13">
        <f t="shared" si="21"/>
        <v>128.94501112763152</v>
      </c>
      <c r="U21" s="5">
        <f t="shared" si="3"/>
        <v>0.4673742158608496</v>
      </c>
      <c r="V21" s="5">
        <v>3.8086412533266722</v>
      </c>
      <c r="W21" s="5">
        <v>4.745936830831754</v>
      </c>
      <c r="X21" s="13">
        <f t="shared" si="22"/>
        <v>128.18350983896144</v>
      </c>
      <c r="Y21" s="5">
        <f t="shared" si="4"/>
        <v>-0.12594873836301312</v>
      </c>
      <c r="Z21" s="5">
        <v>3.851919487</v>
      </c>
      <c r="AA21" s="5">
        <v>4.7459368309999999</v>
      </c>
      <c r="AB21" s="13">
        <f t="shared" si="23"/>
        <v>127.87582022756817</v>
      </c>
      <c r="AC21" s="5">
        <f t="shared" si="5"/>
        <v>-0.36568478599949827</v>
      </c>
      <c r="AD21" s="5">
        <v>3.7679520742129435</v>
      </c>
      <c r="AE21" s="5">
        <v>4.745936830831754</v>
      </c>
      <c r="AF21" s="13">
        <f t="shared" si="24"/>
        <v>128.13768811107502</v>
      </c>
      <c r="AG21" s="5">
        <f t="shared" si="6"/>
        <v>-0.16165069102115348</v>
      </c>
      <c r="AH21" s="13">
        <v>3.5245069687298569</v>
      </c>
      <c r="AI21" s="13">
        <v>4.745936830831754</v>
      </c>
      <c r="AJ21" s="13">
        <f t="shared" si="25"/>
        <v>126.90913425418103</v>
      </c>
      <c r="AK21" s="5">
        <f t="shared" si="7"/>
        <v>-1.118877178540989</v>
      </c>
      <c r="AL21" s="13">
        <v>3.493326591129331</v>
      </c>
      <c r="AM21" s="13">
        <v>4.745936830831754</v>
      </c>
      <c r="AN21" s="13">
        <f t="shared" si="26"/>
        <v>126.94643910514473</v>
      </c>
      <c r="AO21" s="5">
        <f t="shared" si="8"/>
        <v>-1.0898111418710776</v>
      </c>
      <c r="AP21" s="5">
        <v>3.3299576272080911</v>
      </c>
      <c r="AQ21" s="5">
        <v>4.7459368306737915</v>
      </c>
      <c r="AR21" s="13">
        <f t="shared" si="27"/>
        <v>127.35316563966374</v>
      </c>
      <c r="AS21" s="5">
        <f t="shared" si="9"/>
        <v>-0.77291057635331395</v>
      </c>
      <c r="AT21" s="13">
        <v>3.4349354070123406</v>
      </c>
      <c r="AU21" s="13">
        <v>4.7459368315408534</v>
      </c>
      <c r="AV21" s="13">
        <f t="shared" si="28"/>
        <v>127.02709064034082</v>
      </c>
      <c r="AW21" s="5">
        <f t="shared" si="10"/>
        <v>-1.0269715802876722</v>
      </c>
      <c r="AX21" s="13">
        <v>3.3711377902224449</v>
      </c>
      <c r="AY21" s="13">
        <v>4.7459368315408534</v>
      </c>
      <c r="AZ21" s="13">
        <f t="shared" si="29"/>
        <v>127.136526841642</v>
      </c>
      <c r="BA21" s="5">
        <f t="shared" si="11"/>
        <v>-0.9417044753974646</v>
      </c>
      <c r="BB21" s="13">
        <v>3.4222230195880776</v>
      </c>
      <c r="BC21" s="13">
        <v>4.7459368315408534</v>
      </c>
      <c r="BD21" s="13">
        <f t="shared" si="30"/>
        <v>127.14346440923634</v>
      </c>
      <c r="BE21" s="5">
        <f t="shared" si="12"/>
        <v>-0.93629907666544776</v>
      </c>
      <c r="BF21" s="13">
        <v>3.4012610072473581</v>
      </c>
      <c r="BG21" s="13">
        <v>4.7459369324784451</v>
      </c>
      <c r="BH21" s="13">
        <f t="shared" si="31"/>
        <v>127.14947056546086</v>
      </c>
      <c r="BI21" s="5">
        <f t="shared" si="13"/>
        <v>-0.93161938615450302</v>
      </c>
      <c r="BJ21" s="13">
        <v>3.4197909199625176</v>
      </c>
      <c r="BK21" s="13">
        <v>4.7459369324784451</v>
      </c>
      <c r="BL21" s="13">
        <f t="shared" si="32"/>
        <v>127.02647704586073</v>
      </c>
      <c r="BM21" s="5">
        <f t="shared" si="14"/>
        <v>-1.027449661802482</v>
      </c>
      <c r="BN21" s="9">
        <v>3.3929335419254025</v>
      </c>
      <c r="BO21" s="7">
        <v>4.7459369324784451</v>
      </c>
      <c r="BP21" s="13">
        <f t="shared" si="33"/>
        <v>126.97843463081779</v>
      </c>
      <c r="BQ21" s="5">
        <f t="shared" si="15"/>
        <v>-1.0648818605990318</v>
      </c>
      <c r="BR21" s="7">
        <v>3.2850652364271538</v>
      </c>
      <c r="BS21" s="7">
        <v>4.7459369324784451</v>
      </c>
      <c r="BT21" s="13">
        <f t="shared" si="34"/>
        <v>127.03521863248473</v>
      </c>
      <c r="BU21" s="5">
        <f t="shared" si="16"/>
        <v>-1.0206386634791342</v>
      </c>
    </row>
    <row r="22" spans="1:73">
      <c r="A22" s="2">
        <v>2000</v>
      </c>
      <c r="B22" s="13">
        <v>3.4916398893208411</v>
      </c>
      <c r="C22" s="13">
        <v>5.0498159203500093</v>
      </c>
      <c r="D22" s="13">
        <f t="shared" si="17"/>
        <v>132.82650971322556</v>
      </c>
      <c r="E22" s="13"/>
      <c r="F22" s="5">
        <v>3.6707974960435319</v>
      </c>
      <c r="G22" s="5">
        <v>5.0498159203500093</v>
      </c>
      <c r="H22" s="13">
        <f t="shared" si="18"/>
        <v>132.76302286720232</v>
      </c>
      <c r="I22" s="5">
        <f t="shared" si="0"/>
        <v>-4.7796818692524834E-2</v>
      </c>
      <c r="J22" s="13">
        <v>3.6563980719860778</v>
      </c>
      <c r="K22" s="13">
        <v>5.0498159203500093</v>
      </c>
      <c r="L22" s="13">
        <f t="shared" si="19"/>
        <v>132.86176974655561</v>
      </c>
      <c r="M22" s="5">
        <f t="shared" si="1"/>
        <v>2.6545930783083982E-2</v>
      </c>
      <c r="N22" s="5">
        <v>3.6007506532516054</v>
      </c>
      <c r="O22" s="5">
        <v>5.0498159203500093</v>
      </c>
      <c r="P22" s="13">
        <f t="shared" si="20"/>
        <v>133.19562943043883</v>
      </c>
      <c r="Q22" s="5">
        <f t="shared" si="2"/>
        <v>0.27789612029269772</v>
      </c>
      <c r="R22" s="13">
        <v>3.5263176907030402</v>
      </c>
      <c r="S22" s="13">
        <v>5.0498159203500093</v>
      </c>
      <c r="T22" s="13">
        <f t="shared" si="21"/>
        <v>133.49202186630419</v>
      </c>
      <c r="U22" s="5">
        <f t="shared" si="3"/>
        <v>0.50103865148265481</v>
      </c>
      <c r="V22" s="5">
        <v>3.8650805226320584</v>
      </c>
      <c r="W22" s="5">
        <v>5.0498159203500093</v>
      </c>
      <c r="X22" s="13">
        <f t="shared" si="22"/>
        <v>133.13790571097329</v>
      </c>
      <c r="Y22" s="5">
        <f t="shared" si="4"/>
        <v>0.23443813920882572</v>
      </c>
      <c r="Z22" s="5">
        <v>3.9314072050000002</v>
      </c>
      <c r="AA22" s="5">
        <v>5.0498159200000003</v>
      </c>
      <c r="AB22" s="13">
        <f t="shared" si="23"/>
        <v>132.90313943744763</v>
      </c>
      <c r="AC22" s="5">
        <f t="shared" si="5"/>
        <v>5.7691589116903863E-2</v>
      </c>
      <c r="AD22" s="5">
        <v>3.8618913594831605</v>
      </c>
      <c r="AE22" s="5">
        <v>5.0498159203500093</v>
      </c>
      <c r="AF22" s="13">
        <f t="shared" si="24"/>
        <v>133.0862264164781</v>
      </c>
      <c r="AG22" s="5">
        <f t="shared" si="6"/>
        <v>0.19553077455189971</v>
      </c>
      <c r="AH22" s="13">
        <v>3.8141624029192078</v>
      </c>
      <c r="AI22" s="13">
        <v>5.0498159203500093</v>
      </c>
      <c r="AJ22" s="13">
        <f t="shared" si="25"/>
        <v>131.74965473877427</v>
      </c>
      <c r="AK22" s="5">
        <f t="shared" si="7"/>
        <v>-0.81072293232445913</v>
      </c>
      <c r="AL22" s="13">
        <v>3.7923532705780527</v>
      </c>
      <c r="AM22" s="13">
        <v>5.0498159203500093</v>
      </c>
      <c r="AN22" s="13">
        <f t="shared" si="26"/>
        <v>131.76069654043107</v>
      </c>
      <c r="AO22" s="5">
        <f t="shared" si="8"/>
        <v>-0.8024099820853503</v>
      </c>
      <c r="AP22" s="5">
        <v>3.6298923262727767</v>
      </c>
      <c r="AQ22" s="5">
        <v>5.0498159198069104</v>
      </c>
      <c r="AR22" s="13">
        <f t="shared" si="27"/>
        <v>131.97594842648334</v>
      </c>
      <c r="AS22" s="5">
        <f t="shared" si="9"/>
        <v>-0.64035506810996567</v>
      </c>
      <c r="AT22" s="13">
        <v>3.7634695310678534</v>
      </c>
      <c r="AU22" s="13">
        <v>5.0498159196419756</v>
      </c>
      <c r="AV22" s="13">
        <f t="shared" si="28"/>
        <v>131.807716492792</v>
      </c>
      <c r="AW22" s="5">
        <f t="shared" si="10"/>
        <v>-0.76701045795237732</v>
      </c>
      <c r="AX22" s="13">
        <v>3.701422026656398</v>
      </c>
      <c r="AY22" s="13">
        <v>5.0498159196419756</v>
      </c>
      <c r="AZ22" s="13">
        <f t="shared" si="29"/>
        <v>131.84238625008445</v>
      </c>
      <c r="BA22" s="5">
        <f t="shared" si="11"/>
        <v>-0.74090892342639769</v>
      </c>
      <c r="BB22" s="13">
        <v>3.7509764257027012</v>
      </c>
      <c r="BC22" s="13">
        <v>5.0498159196419756</v>
      </c>
      <c r="BD22" s="13">
        <f t="shared" si="30"/>
        <v>131.91258578604851</v>
      </c>
      <c r="BE22" s="5">
        <f t="shared" si="12"/>
        <v>-0.68805837716449103</v>
      </c>
      <c r="BF22" s="13">
        <v>3.7290693454349544</v>
      </c>
      <c r="BG22" s="13">
        <v>5.0498158512469749</v>
      </c>
      <c r="BH22" s="13">
        <f t="shared" si="31"/>
        <v>131.89096249520031</v>
      </c>
      <c r="BI22" s="5">
        <f t="shared" si="13"/>
        <v>-0.70433772598942346</v>
      </c>
      <c r="BJ22" s="13">
        <v>3.7632530411966902</v>
      </c>
      <c r="BK22" s="13">
        <v>5.0498158512469749</v>
      </c>
      <c r="BL22" s="13">
        <f t="shared" si="32"/>
        <v>131.80680480641411</v>
      </c>
      <c r="BM22" s="5">
        <f t="shared" si="14"/>
        <v>-0.76769683176424186</v>
      </c>
      <c r="BN22" s="9">
        <v>3.7077725205528544</v>
      </c>
      <c r="BO22" s="7">
        <v>5.0498158512469749</v>
      </c>
      <c r="BP22" s="13">
        <f t="shared" si="33"/>
        <v>131.68650613708741</v>
      </c>
      <c r="BQ22" s="5">
        <f t="shared" si="15"/>
        <v>-0.85826509979027854</v>
      </c>
      <c r="BR22" s="7">
        <v>3.4351365583207505</v>
      </c>
      <c r="BS22" s="7">
        <v>5.0498158512469749</v>
      </c>
      <c r="BT22" s="13">
        <f t="shared" si="34"/>
        <v>131.39905186967189</v>
      </c>
      <c r="BU22" s="5">
        <f t="shared" si="16"/>
        <v>-1.0746784257416486</v>
      </c>
    </row>
    <row r="23" spans="1:73">
      <c r="A23" s="2">
        <v>2001</v>
      </c>
      <c r="B23" s="13">
        <v>3.7057685702925003</v>
      </c>
      <c r="C23" s="13">
        <v>3.6480009139041814</v>
      </c>
      <c r="D23" s="13">
        <f t="shared" si="17"/>
        <v>137.7487527631948</v>
      </c>
      <c r="E23" s="13"/>
      <c r="F23" s="5">
        <v>3.8684042329150126</v>
      </c>
      <c r="G23" s="5">
        <v>3.6480009139041814</v>
      </c>
      <c r="H23" s="13">
        <f t="shared" si="18"/>
        <v>137.89883326354311</v>
      </c>
      <c r="I23" s="5">
        <f t="shared" si="0"/>
        <v>0.10895234790715413</v>
      </c>
      <c r="J23" s="13">
        <v>3.8423872649487878</v>
      </c>
      <c r="K23" s="13">
        <v>3.6480009139041814</v>
      </c>
      <c r="L23" s="13">
        <f t="shared" si="19"/>
        <v>137.96683346728284</v>
      </c>
      <c r="M23" s="5">
        <f t="shared" si="1"/>
        <v>0.15831773407266603</v>
      </c>
      <c r="N23" s="5">
        <v>3.7957114775150069</v>
      </c>
      <c r="O23" s="5">
        <v>3.6480009139041814</v>
      </c>
      <c r="P23" s="13">
        <f t="shared" si="20"/>
        <v>138.25135122427835</v>
      </c>
      <c r="Q23" s="5">
        <f t="shared" si="2"/>
        <v>0.36486607029218021</v>
      </c>
      <c r="R23" s="13">
        <v>3.7124584110963754</v>
      </c>
      <c r="S23" s="13">
        <v>3.6480009139041814</v>
      </c>
      <c r="T23" s="13">
        <f t="shared" si="21"/>
        <v>138.44785766022241</v>
      </c>
      <c r="U23" s="5">
        <f t="shared" si="3"/>
        <v>0.50752176190622666</v>
      </c>
      <c r="V23" s="5">
        <v>3.9764629058858025</v>
      </c>
      <c r="W23" s="5">
        <v>3.6480009139041814</v>
      </c>
      <c r="X23" s="13">
        <f t="shared" si="22"/>
        <v>138.43208514524335</v>
      </c>
      <c r="Y23" s="5">
        <f t="shared" si="4"/>
        <v>0.49607155661384184</v>
      </c>
      <c r="Z23" s="5">
        <v>4.0279140699999996</v>
      </c>
      <c r="AA23" s="5">
        <v>3.6480009139999998</v>
      </c>
      <c r="AB23" s="13">
        <f t="shared" si="23"/>
        <v>138.25636369032031</v>
      </c>
      <c r="AC23" s="5">
        <f t="shared" si="5"/>
        <v>0.36850491706312827</v>
      </c>
      <c r="AD23" s="5">
        <v>3.9572565675378923</v>
      </c>
      <c r="AE23" s="5">
        <v>3.6480009139041814</v>
      </c>
      <c r="AF23" s="13">
        <f t="shared" si="24"/>
        <v>138.35278985183254</v>
      </c>
      <c r="AG23" s="5">
        <f t="shared" si="6"/>
        <v>0.43850639408411496</v>
      </c>
      <c r="AH23" s="13">
        <v>3.9355736855401169</v>
      </c>
      <c r="AI23" s="13">
        <v>3.6480009139041814</v>
      </c>
      <c r="AJ23" s="13">
        <f t="shared" si="25"/>
        <v>136.93475948146343</v>
      </c>
      <c r="AK23" s="5">
        <f t="shared" si="7"/>
        <v>-0.59092606314244955</v>
      </c>
      <c r="AL23" s="13">
        <v>3.9338708178843662</v>
      </c>
      <c r="AM23" s="13">
        <v>3.6480009139041814</v>
      </c>
      <c r="AN23" s="13">
        <f t="shared" si="26"/>
        <v>136.94399213107627</v>
      </c>
      <c r="AO23" s="5">
        <f t="shared" si="8"/>
        <v>-0.58422353449689712</v>
      </c>
      <c r="AP23" s="5">
        <v>3.7376263547422628</v>
      </c>
      <c r="AQ23" s="5">
        <v>3.6694305701995278</v>
      </c>
      <c r="AR23" s="13">
        <f t="shared" si="27"/>
        <v>136.90871625679264</v>
      </c>
      <c r="AS23" s="5">
        <f t="shared" si="9"/>
        <v>-0.60983238653802285</v>
      </c>
      <c r="AT23" s="13">
        <v>3.8927773963688406</v>
      </c>
      <c r="AU23" s="13">
        <v>3.6694310766091753</v>
      </c>
      <c r="AV23" s="13">
        <f t="shared" si="28"/>
        <v>136.93869748709332</v>
      </c>
      <c r="AW23" s="5">
        <f t="shared" si="10"/>
        <v>-0.58806723099268376</v>
      </c>
      <c r="AX23" s="13">
        <v>3.832997118631698</v>
      </c>
      <c r="AY23" s="13">
        <v>3.6694310766091753</v>
      </c>
      <c r="AZ23" s="13">
        <f t="shared" si="29"/>
        <v>136.89590111618546</v>
      </c>
      <c r="BA23" s="5">
        <f t="shared" si="11"/>
        <v>-0.6191356581467522</v>
      </c>
      <c r="BB23" s="13">
        <v>3.8621335531856982</v>
      </c>
      <c r="BC23" s="13">
        <v>3.6694310766091753</v>
      </c>
      <c r="BD23" s="13">
        <f t="shared" si="30"/>
        <v>137.00722602256636</v>
      </c>
      <c r="BE23" s="5">
        <f t="shared" si="12"/>
        <v>-0.53831829744637183</v>
      </c>
      <c r="BF23" s="13">
        <v>3.8394871058561542</v>
      </c>
      <c r="BG23" s="13">
        <v>3.6694310766091753</v>
      </c>
      <c r="BH23" s="13">
        <f t="shared" si="31"/>
        <v>136.95489899399311</v>
      </c>
      <c r="BI23" s="5">
        <f t="shared" si="13"/>
        <v>-0.57630559498887957</v>
      </c>
      <c r="BJ23" s="13">
        <v>3.8851338422664528</v>
      </c>
      <c r="BK23" s="13">
        <v>3.6694310766091753</v>
      </c>
      <c r="BL23" s="13">
        <f t="shared" si="32"/>
        <v>136.92767558635819</v>
      </c>
      <c r="BM23" s="5">
        <f t="shared" si="14"/>
        <v>-0.59606868328465623</v>
      </c>
      <c r="BN23" s="9">
        <v>3.913862310745797</v>
      </c>
      <c r="BO23" s="7">
        <v>3.6694310766091753</v>
      </c>
      <c r="BP23" s="13">
        <f t="shared" si="33"/>
        <v>136.84053466912482</v>
      </c>
      <c r="BQ23" s="5">
        <f t="shared" si="15"/>
        <v>-0.6593294500686353</v>
      </c>
      <c r="BR23" s="7">
        <v>3.6545331765194033</v>
      </c>
      <c r="BS23" s="7">
        <v>3.6694310766091753</v>
      </c>
      <c r="BT23" s="13">
        <f t="shared" si="34"/>
        <v>136.20107381388098</v>
      </c>
      <c r="BU23" s="5">
        <f t="shared" si="16"/>
        <v>-1.1235520600135329</v>
      </c>
    </row>
    <row r="24" spans="1:73">
      <c r="A24" s="2">
        <v>2002</v>
      </c>
      <c r="B24" s="13">
        <v>3.7988942423381244</v>
      </c>
      <c r="C24" s="13">
        <v>2.7042150461917602</v>
      </c>
      <c r="D24" s="13">
        <f t="shared" si="17"/>
        <v>142.98168220080839</v>
      </c>
      <c r="E24" s="13"/>
      <c r="F24" s="5">
        <v>3.5932006083398527</v>
      </c>
      <c r="G24" s="5">
        <v>2.7042150461917602</v>
      </c>
      <c r="H24" s="13">
        <f t="shared" si="18"/>
        <v>142.8538149792623</v>
      </c>
      <c r="I24" s="5">
        <f t="shared" si="0"/>
        <v>-8.9429092998438708E-2</v>
      </c>
      <c r="J24" s="13">
        <v>3.5544016647121035</v>
      </c>
      <c r="K24" s="13">
        <v>2.7042150461917602</v>
      </c>
      <c r="L24" s="13">
        <f t="shared" si="19"/>
        <v>142.87072889279452</v>
      </c>
      <c r="M24" s="5">
        <f t="shared" si="1"/>
        <v>-7.7599666129291034E-2</v>
      </c>
      <c r="N24" s="5">
        <v>3.522204417468644</v>
      </c>
      <c r="O24" s="5">
        <v>2.7042150461917602</v>
      </c>
      <c r="P24" s="13">
        <f t="shared" si="20"/>
        <v>143.12084642430997</v>
      </c>
      <c r="Q24" s="5">
        <f t="shared" si="2"/>
        <v>9.7330106458071164E-2</v>
      </c>
      <c r="R24" s="13">
        <v>3.4554002568252029</v>
      </c>
      <c r="S24" s="13">
        <v>2.7042150461917602</v>
      </c>
      <c r="T24" s="13">
        <f t="shared" si="21"/>
        <v>143.23178528938271</v>
      </c>
      <c r="U24" s="5">
        <f t="shared" si="3"/>
        <v>0.17491967133458353</v>
      </c>
      <c r="V24" s="5">
        <v>3.6011651093066144</v>
      </c>
      <c r="W24" s="5">
        <v>2.7042150461917602</v>
      </c>
      <c r="X24" s="13">
        <f t="shared" si="22"/>
        <v>143.41725309557947</v>
      </c>
      <c r="Y24" s="5">
        <f t="shared" si="4"/>
        <v>0.30463405386387254</v>
      </c>
      <c r="Z24" s="5">
        <v>3.6851158979999998</v>
      </c>
      <c r="AA24" s="5">
        <v>2.7042150459999998</v>
      </c>
      <c r="AB24" s="13">
        <f t="shared" si="23"/>
        <v>143.35127092866901</v>
      </c>
      <c r="AC24" s="5">
        <f t="shared" si="5"/>
        <v>0.25848676709618879</v>
      </c>
      <c r="AD24" s="5">
        <v>3.6499959214872479</v>
      </c>
      <c r="AE24" s="5">
        <v>2.7042150461917602</v>
      </c>
      <c r="AF24" s="13">
        <f t="shared" si="24"/>
        <v>143.40266103868825</v>
      </c>
      <c r="AG24" s="5">
        <f t="shared" si="6"/>
        <v>0.29442851098129275</v>
      </c>
      <c r="AH24" s="13">
        <v>3.8201675054652551</v>
      </c>
      <c r="AI24" s="13">
        <v>2.7042150461917602</v>
      </c>
      <c r="AJ24" s="13">
        <f t="shared" si="25"/>
        <v>142.1658966668613</v>
      </c>
      <c r="AK24" s="5">
        <f t="shared" si="7"/>
        <v>-0.57055248014313831</v>
      </c>
      <c r="AL24" s="13">
        <v>3.8077191630716767</v>
      </c>
      <c r="AM24" s="13">
        <v>2.7042150461917602</v>
      </c>
      <c r="AN24" s="13">
        <f t="shared" si="26"/>
        <v>142.15843476212663</v>
      </c>
      <c r="AO24" s="5">
        <f t="shared" si="8"/>
        <v>-0.57577126385012223</v>
      </c>
      <c r="AP24" s="5">
        <v>3.6536203487710361</v>
      </c>
      <c r="AQ24" s="5">
        <v>2.7101824383497508</v>
      </c>
      <c r="AR24" s="13">
        <f t="shared" si="27"/>
        <v>141.91084097319202</v>
      </c>
      <c r="AS24" s="5">
        <f t="shared" si="9"/>
        <v>-0.74893595538514379</v>
      </c>
      <c r="AT24" s="13">
        <v>3.8083989995780998</v>
      </c>
      <c r="AU24" s="13">
        <v>2.7101824023006538</v>
      </c>
      <c r="AV24" s="13">
        <f t="shared" si="28"/>
        <v>142.15386947222706</v>
      </c>
      <c r="AW24" s="5">
        <f t="shared" si="10"/>
        <v>-0.57896418327120225</v>
      </c>
      <c r="AX24" s="13">
        <v>3.7487610140595873</v>
      </c>
      <c r="AY24" s="13">
        <v>2.7101824023006538</v>
      </c>
      <c r="AZ24" s="13">
        <f t="shared" si="29"/>
        <v>142.02780128707457</v>
      </c>
      <c r="BA24" s="5">
        <f t="shared" si="11"/>
        <v>-0.66713504768685095</v>
      </c>
      <c r="BB24" s="13">
        <v>3.7458043174112721</v>
      </c>
      <c r="BC24" s="13">
        <v>2.7101824023006538</v>
      </c>
      <c r="BD24" s="13">
        <f t="shared" si="30"/>
        <v>142.13924861008508</v>
      </c>
      <c r="BE24" s="5">
        <f t="shared" si="12"/>
        <v>-0.58918987226641573</v>
      </c>
      <c r="BF24" s="13">
        <v>3.7296992229158388</v>
      </c>
      <c r="BG24" s="13">
        <v>2.7101824023006538</v>
      </c>
      <c r="BH24" s="13">
        <f t="shared" si="31"/>
        <v>142.06290479751723</v>
      </c>
      <c r="BI24" s="5">
        <f t="shared" si="13"/>
        <v>-0.64258399338230632</v>
      </c>
      <c r="BJ24" s="13">
        <v>3.7537559376379148</v>
      </c>
      <c r="BK24" s="13">
        <v>2.7101824023006538</v>
      </c>
      <c r="BL24" s="13">
        <f t="shared" si="32"/>
        <v>142.0676063389507</v>
      </c>
      <c r="BM24" s="5">
        <f t="shared" si="14"/>
        <v>-0.63929578096160178</v>
      </c>
      <c r="BN24" s="9">
        <v>3.8550983745483602</v>
      </c>
      <c r="BO24" s="7">
        <v>2.7101824023006538</v>
      </c>
      <c r="BP24" s="13">
        <f t="shared" si="33"/>
        <v>142.11587189687754</v>
      </c>
      <c r="BQ24" s="5">
        <f t="shared" si="15"/>
        <v>-0.60553931846659692</v>
      </c>
      <c r="BR24" s="7">
        <v>3.4309957039388106</v>
      </c>
      <c r="BS24" s="7">
        <v>2.7101824023006538</v>
      </c>
      <c r="BT24" s="13">
        <f t="shared" si="34"/>
        <v>140.87412680515376</v>
      </c>
      <c r="BU24" s="5">
        <f t="shared" si="16"/>
        <v>-1.4740037767178471</v>
      </c>
    </row>
    <row r="25" spans="1:73">
      <c r="A25" s="2">
        <v>2003</v>
      </c>
      <c r="B25" s="13">
        <v>3.9962682837220154</v>
      </c>
      <c r="C25" s="13">
        <v>3.045778514238684</v>
      </c>
      <c r="D25" s="13">
        <f t="shared" si="17"/>
        <v>148.69561381813151</v>
      </c>
      <c r="E25" s="13"/>
      <c r="F25" s="5">
        <v>3.9436100945642982</v>
      </c>
      <c r="G25" s="5">
        <v>3.0963821312816719</v>
      </c>
      <c r="H25" s="13">
        <f t="shared" si="18"/>
        <v>148.48741244725468</v>
      </c>
      <c r="I25" s="5">
        <f t="shared" si="0"/>
        <v>-0.14001850191187604</v>
      </c>
      <c r="J25" s="13">
        <v>3.8695256163560288</v>
      </c>
      <c r="K25" s="13">
        <v>3.0963821312816719</v>
      </c>
      <c r="L25" s="13">
        <f t="shared" si="19"/>
        <v>148.39914834557578</v>
      </c>
      <c r="M25" s="5">
        <f t="shared" si="1"/>
        <v>-0.19937741601331327</v>
      </c>
      <c r="N25" s="5">
        <v>3.7747351880190072</v>
      </c>
      <c r="O25" s="5">
        <v>3.0963821312816719</v>
      </c>
      <c r="P25" s="13">
        <f t="shared" si="20"/>
        <v>148.52327937567904</v>
      </c>
      <c r="Q25" s="5">
        <f t="shared" si="2"/>
        <v>-0.11589746195421746</v>
      </c>
      <c r="R25" s="13">
        <v>3.6553486148314995</v>
      </c>
      <c r="S25" s="13">
        <v>3.0963821312816719</v>
      </c>
      <c r="T25" s="13">
        <f t="shared" si="21"/>
        <v>148.4674063689566</v>
      </c>
      <c r="U25" s="5">
        <f t="shared" si="3"/>
        <v>-0.1534728855243972</v>
      </c>
      <c r="V25" s="5">
        <v>3.6850064882787414</v>
      </c>
      <c r="W25" s="5">
        <v>3.0963821312816719</v>
      </c>
      <c r="X25" s="13">
        <f t="shared" si="22"/>
        <v>148.70218817746272</v>
      </c>
      <c r="Y25" s="5">
        <f t="shared" si="4"/>
        <v>4.4213539070803165E-3</v>
      </c>
      <c r="Z25" s="5">
        <v>3.7372367739999999</v>
      </c>
      <c r="AA25" s="5">
        <v>3.0963821309999999</v>
      </c>
      <c r="AB25" s="13">
        <f t="shared" si="23"/>
        <v>148.7086473418116</v>
      </c>
      <c r="AC25" s="5">
        <f t="shared" si="5"/>
        <v>8.7652374844315872E-3</v>
      </c>
      <c r="AD25" s="5">
        <v>3.6681992455465773</v>
      </c>
      <c r="AE25" s="5">
        <v>3.0963821312816719</v>
      </c>
      <c r="AF25" s="13">
        <f t="shared" si="24"/>
        <v>148.66295636900313</v>
      </c>
      <c r="AG25" s="5">
        <f t="shared" si="6"/>
        <v>-2.1962617652138139E-2</v>
      </c>
      <c r="AH25" s="13">
        <v>3.7786288975345084</v>
      </c>
      <c r="AI25" s="13">
        <v>3.0963821312816719</v>
      </c>
      <c r="AJ25" s="13">
        <f t="shared" si="25"/>
        <v>147.53781832075438</v>
      </c>
      <c r="AK25" s="5">
        <f t="shared" si="7"/>
        <v>-0.77863459966829307</v>
      </c>
      <c r="AL25" s="13">
        <v>3.7627428140874164</v>
      </c>
      <c r="AM25" s="13">
        <v>3.0963821312816719</v>
      </c>
      <c r="AN25" s="13">
        <f t="shared" si="26"/>
        <v>147.50749105075769</v>
      </c>
      <c r="AO25" s="5">
        <f t="shared" si="8"/>
        <v>-0.79903013738320539</v>
      </c>
      <c r="AP25" s="5">
        <v>3.5941585625755001</v>
      </c>
      <c r="AQ25" s="5">
        <v>3.089441590869324</v>
      </c>
      <c r="AR25" s="13">
        <f t="shared" si="27"/>
        <v>147.01134161525292</v>
      </c>
      <c r="AS25" s="5">
        <f t="shared" si="9"/>
        <v>-1.1326979724759156</v>
      </c>
      <c r="AT25" s="13">
        <v>3.7311511284451759</v>
      </c>
      <c r="AU25" s="13">
        <v>3.0894406091515947</v>
      </c>
      <c r="AV25" s="13">
        <f t="shared" si="28"/>
        <v>147.45784517716854</v>
      </c>
      <c r="AW25" s="5">
        <f t="shared" si="10"/>
        <v>-0.83241772180104867</v>
      </c>
      <c r="AX25" s="13">
        <v>3.6679765042208379</v>
      </c>
      <c r="AY25" s="13">
        <v>3.0894406091515947</v>
      </c>
      <c r="AZ25" s="13">
        <f t="shared" si="29"/>
        <v>147.23734766774592</v>
      </c>
      <c r="BA25" s="5">
        <f t="shared" si="11"/>
        <v>-0.98070555878613241</v>
      </c>
      <c r="BB25" s="13">
        <v>3.6651718604548522</v>
      </c>
      <c r="BC25" s="13">
        <v>3.0894406091515947</v>
      </c>
      <c r="BD25" s="13">
        <f t="shared" si="30"/>
        <v>147.34889635280388</v>
      </c>
      <c r="BE25" s="5">
        <f t="shared" si="12"/>
        <v>-0.90568741790513219</v>
      </c>
      <c r="BF25" s="13">
        <v>3.6513059741759335</v>
      </c>
      <c r="BG25" s="13">
        <v>3.0894406091515947</v>
      </c>
      <c r="BH25" s="13">
        <f t="shared" si="31"/>
        <v>147.25005612747685</v>
      </c>
      <c r="BI25" s="5">
        <f t="shared" si="13"/>
        <v>-0.97215893161630706</v>
      </c>
      <c r="BJ25" s="13">
        <v>3.69791822295924</v>
      </c>
      <c r="BK25" s="13">
        <v>3.0894406091515947</v>
      </c>
      <c r="BL25" s="13">
        <f t="shared" si="32"/>
        <v>147.32115024268074</v>
      </c>
      <c r="BM25" s="5">
        <f t="shared" si="14"/>
        <v>-0.92434708742106242</v>
      </c>
      <c r="BN25" s="9">
        <v>3.7391681658767606</v>
      </c>
      <c r="BO25" s="7">
        <v>3.0894406091515947</v>
      </c>
      <c r="BP25" s="13">
        <f t="shared" si="33"/>
        <v>147.42982333750379</v>
      </c>
      <c r="BQ25" s="5">
        <f t="shared" si="15"/>
        <v>-0.85126282351266624</v>
      </c>
      <c r="BR25" s="7">
        <v>3.4477652850802398</v>
      </c>
      <c r="BS25" s="7">
        <v>3.0894406091515947</v>
      </c>
      <c r="BT25" s="13">
        <f t="shared" si="34"/>
        <v>145.73113604480179</v>
      </c>
      <c r="BU25" s="5">
        <f t="shared" si="16"/>
        <v>-1.9936551571423933</v>
      </c>
    </row>
    <row r="26" spans="1:73">
      <c r="A26" s="2">
        <v>2004</v>
      </c>
      <c r="B26" s="13">
        <v>3.9835137262437481</v>
      </c>
      <c r="C26" s="13">
        <v>3.2430668016845798</v>
      </c>
      <c r="D26" s="13">
        <f t="shared" si="17"/>
        <v>154.61892400489916</v>
      </c>
      <c r="E26" s="13"/>
      <c r="F26" s="5">
        <v>3.898818086548328</v>
      </c>
      <c r="G26" s="5">
        <v>3.2668344362573487</v>
      </c>
      <c r="H26" s="13">
        <f t="shared" si="18"/>
        <v>154.27666653999586</v>
      </c>
      <c r="I26" s="5">
        <f t="shared" si="0"/>
        <v>-0.22135548226455137</v>
      </c>
      <c r="J26" s="13">
        <v>3.7845988591109991</v>
      </c>
      <c r="K26" s="13">
        <v>3.2668344362573487</v>
      </c>
      <c r="L26" s="13">
        <f t="shared" si="19"/>
        <v>154.0154608207929</v>
      </c>
      <c r="M26" s="5">
        <f t="shared" si="1"/>
        <v>-0.39029063744302483</v>
      </c>
      <c r="N26" s="5">
        <v>3.6040520748643612</v>
      </c>
      <c r="O26" s="5">
        <v>3.2668344362573487</v>
      </c>
      <c r="P26" s="13">
        <f t="shared" si="20"/>
        <v>153.87613570767479</v>
      </c>
      <c r="Q26" s="5">
        <f t="shared" si="2"/>
        <v>-0.48039934439126908</v>
      </c>
      <c r="R26" s="13">
        <v>3.4343915377730294</v>
      </c>
      <c r="S26" s="13">
        <v>3.2668344362573487</v>
      </c>
      <c r="T26" s="13">
        <f t="shared" si="21"/>
        <v>153.56635840964316</v>
      </c>
      <c r="U26" s="5">
        <f t="shared" si="3"/>
        <v>-0.68074823442869636</v>
      </c>
      <c r="V26" s="5">
        <v>3.3646854085924716</v>
      </c>
      <c r="W26" s="5">
        <v>3.2668344362573487</v>
      </c>
      <c r="X26" s="13">
        <f t="shared" si="22"/>
        <v>153.70554900532753</v>
      </c>
      <c r="Y26" s="5">
        <f t="shared" si="4"/>
        <v>-0.59072652681420035</v>
      </c>
      <c r="Z26" s="5">
        <v>3.4148222060000002</v>
      </c>
      <c r="AA26" s="5">
        <v>3.2668344359999999</v>
      </c>
      <c r="AB26" s="13">
        <f t="shared" si="23"/>
        <v>153.78678325348201</v>
      </c>
      <c r="AC26" s="5">
        <f t="shared" si="5"/>
        <v>-0.53818816601697295</v>
      </c>
      <c r="AD26" s="5">
        <v>3.3341110811781594</v>
      </c>
      <c r="AE26" s="5">
        <v>3.2668344362573487</v>
      </c>
      <c r="AF26" s="13">
        <f t="shared" si="24"/>
        <v>153.61954447090912</v>
      </c>
      <c r="AG26" s="5">
        <f t="shared" si="6"/>
        <v>-0.64635007675928335</v>
      </c>
      <c r="AH26" s="13">
        <v>3.5040316077851852</v>
      </c>
      <c r="AI26" s="13">
        <v>3.2668344362573487</v>
      </c>
      <c r="AJ26" s="13">
        <f t="shared" si="25"/>
        <v>152.7075901081503</v>
      </c>
      <c r="AK26" s="5">
        <f t="shared" si="7"/>
        <v>-1.2361578047770494</v>
      </c>
      <c r="AL26" s="13">
        <v>3.4923571781168006</v>
      </c>
      <c r="AM26" s="13">
        <v>3.2668344362573487</v>
      </c>
      <c r="AN26" s="13">
        <f t="shared" si="26"/>
        <v>152.65897950272884</v>
      </c>
      <c r="AO26" s="5">
        <f t="shared" si="8"/>
        <v>-1.2675967801381249</v>
      </c>
      <c r="AP26" s="5">
        <v>3.3412183609481394</v>
      </c>
      <c r="AQ26" s="5">
        <v>3.2593010741126083</v>
      </c>
      <c r="AR26" s="13">
        <f t="shared" si="27"/>
        <v>151.92331155397795</v>
      </c>
      <c r="AS26" s="5">
        <f t="shared" si="9"/>
        <v>-1.7433910294420318</v>
      </c>
      <c r="AT26" s="13">
        <v>3.4484868395002977</v>
      </c>
      <c r="AU26" s="13">
        <v>3.2593011752388712</v>
      </c>
      <c r="AV26" s="13">
        <f t="shared" si="28"/>
        <v>152.54290956191392</v>
      </c>
      <c r="AW26" s="5">
        <f t="shared" si="10"/>
        <v>-1.3426651726792915</v>
      </c>
      <c r="AX26" s="13">
        <v>3.3902322298845711</v>
      </c>
      <c r="AY26" s="13">
        <v>3.2593011752388712</v>
      </c>
      <c r="AZ26" s="13">
        <f t="shared" si="29"/>
        <v>152.22903568280503</v>
      </c>
      <c r="BA26" s="5">
        <f t="shared" si="11"/>
        <v>-1.5456635321161594</v>
      </c>
      <c r="BB26" s="13">
        <v>3.3979556006547895</v>
      </c>
      <c r="BC26" s="13">
        <v>3.2593011752388712</v>
      </c>
      <c r="BD26" s="13">
        <f t="shared" si="30"/>
        <v>152.35574642892701</v>
      </c>
      <c r="BE26" s="5">
        <f t="shared" si="12"/>
        <v>-1.4637131842286322</v>
      </c>
      <c r="BF26" s="13">
        <v>3.3875212361647256</v>
      </c>
      <c r="BG26" s="13">
        <v>3.2593011752388712</v>
      </c>
      <c r="BH26" s="13">
        <f t="shared" si="31"/>
        <v>152.23818304905961</v>
      </c>
      <c r="BI26" s="5">
        <f t="shared" si="13"/>
        <v>-1.5397474605140182</v>
      </c>
      <c r="BJ26" s="13">
        <v>3.4264644821571544</v>
      </c>
      <c r="BK26" s="13">
        <v>3.2593011752388712</v>
      </c>
      <c r="BL26" s="13">
        <f t="shared" si="32"/>
        <v>152.36905713045158</v>
      </c>
      <c r="BM26" s="5">
        <f t="shared" si="14"/>
        <v>-1.4551044698618454</v>
      </c>
      <c r="BN26" s="9">
        <v>3.4390727798895737</v>
      </c>
      <c r="BO26" s="7">
        <v>3.2593011752388712</v>
      </c>
      <c r="BP26" s="13">
        <f t="shared" si="33"/>
        <v>152.50004226134317</v>
      </c>
      <c r="BQ26" s="5">
        <f t="shared" si="15"/>
        <v>-1.3703896577943131</v>
      </c>
      <c r="BR26" s="7">
        <v>3.2011180591831057</v>
      </c>
      <c r="BS26" s="7">
        <v>3.2593011752388712</v>
      </c>
      <c r="BT26" s="13">
        <f t="shared" si="34"/>
        <v>150.39616175858464</v>
      </c>
      <c r="BU26" s="5">
        <f t="shared" si="16"/>
        <v>-2.7310772426412111</v>
      </c>
    </row>
    <row r="27" spans="1:73">
      <c r="A27" s="2">
        <v>2005</v>
      </c>
      <c r="B27" s="13">
        <v>4.1572406949623053</v>
      </c>
      <c r="C27" s="13">
        <v>3.5308640404805747</v>
      </c>
      <c r="D27" s="13">
        <f t="shared" si="17"/>
        <v>161.04680483574367</v>
      </c>
      <c r="E27" s="13"/>
      <c r="F27" s="5">
        <v>4.1491718505180186</v>
      </c>
      <c r="G27" s="5">
        <v>3.6172992191420006</v>
      </c>
      <c r="H27" s="13">
        <f t="shared" si="18"/>
        <v>160.67787055999091</v>
      </c>
      <c r="I27" s="5">
        <f t="shared" si="0"/>
        <v>-0.22908512598498465</v>
      </c>
      <c r="J27" s="13">
        <v>3.98837610964764</v>
      </c>
      <c r="K27" s="13">
        <v>3.6172992191420006</v>
      </c>
      <c r="L27" s="13">
        <f t="shared" si="19"/>
        <v>160.15817666533312</v>
      </c>
      <c r="M27" s="5">
        <f t="shared" si="1"/>
        <v>-0.5517825524802511</v>
      </c>
      <c r="N27" s="5">
        <v>3.7086933622853646</v>
      </c>
      <c r="O27" s="5">
        <v>3.6143270419683127</v>
      </c>
      <c r="P27" s="13">
        <f t="shared" si="20"/>
        <v>159.58292973880654</v>
      </c>
      <c r="Q27" s="5">
        <f t="shared" si="2"/>
        <v>-0.90897493957124986</v>
      </c>
      <c r="R27" s="13">
        <v>3.480149109805164</v>
      </c>
      <c r="S27" s="13">
        <v>3.6143270419683127</v>
      </c>
      <c r="T27" s="13">
        <f t="shared" si="21"/>
        <v>158.91069666479657</v>
      </c>
      <c r="U27" s="5">
        <f t="shared" si="3"/>
        <v>-1.3263896623877613</v>
      </c>
      <c r="V27" s="5">
        <v>3.3392573195067499</v>
      </c>
      <c r="W27" s="5">
        <v>3.6143270419683127</v>
      </c>
      <c r="X27" s="13">
        <f t="shared" si="22"/>
        <v>158.83817280097597</v>
      </c>
      <c r="Y27" s="5">
        <f t="shared" si="4"/>
        <v>-1.3714224489087878</v>
      </c>
      <c r="Z27" s="5">
        <v>3.3429278340000002</v>
      </c>
      <c r="AA27" s="5">
        <v>3.6143270420000002</v>
      </c>
      <c r="AB27" s="13">
        <f t="shared" si="23"/>
        <v>158.92776443587593</v>
      </c>
      <c r="AC27" s="5">
        <f t="shared" si="5"/>
        <v>-1.3157916433232053</v>
      </c>
      <c r="AD27" s="5">
        <v>3.2682070822511955</v>
      </c>
      <c r="AE27" s="5">
        <v>3.6143270419683127</v>
      </c>
      <c r="AF27" s="13">
        <f t="shared" si="24"/>
        <v>158.6401493030294</v>
      </c>
      <c r="AG27" s="5">
        <f t="shared" si="6"/>
        <v>-1.4943826642005664</v>
      </c>
      <c r="AH27" s="13">
        <v>3.4342272986047861</v>
      </c>
      <c r="AI27" s="13">
        <v>3.6143270419683127</v>
      </c>
      <c r="AJ27" s="13">
        <f t="shared" si="25"/>
        <v>157.95191585468589</v>
      </c>
      <c r="AK27" s="5">
        <f t="shared" si="7"/>
        <v>-1.9217326194172824</v>
      </c>
      <c r="AL27" s="13">
        <v>3.4687675310299371</v>
      </c>
      <c r="AM27" s="13">
        <v>3.6143270419683127</v>
      </c>
      <c r="AN27" s="13">
        <f t="shared" si="26"/>
        <v>157.95436461692114</v>
      </c>
      <c r="AO27" s="5">
        <f t="shared" si="8"/>
        <v>-1.9202120911225751</v>
      </c>
      <c r="AP27" s="5">
        <v>3.350151907342469</v>
      </c>
      <c r="AQ27" s="5">
        <v>3.583646142981789</v>
      </c>
      <c r="AR27" s="13">
        <f t="shared" si="27"/>
        <v>157.01297327370139</v>
      </c>
      <c r="AS27" s="5">
        <f t="shared" si="9"/>
        <v>-2.504757276095293</v>
      </c>
      <c r="AT27" s="13">
        <v>3.3850499789001676</v>
      </c>
      <c r="AU27" s="13">
        <v>3.5836466385751109</v>
      </c>
      <c r="AV27" s="13">
        <f t="shared" si="28"/>
        <v>157.70656328985319</v>
      </c>
      <c r="AW27" s="5">
        <f t="shared" si="10"/>
        <v>-2.0740812270676812</v>
      </c>
      <c r="AX27" s="13">
        <v>3.3449484797378526</v>
      </c>
      <c r="AY27" s="13">
        <v>3.5836466385751109</v>
      </c>
      <c r="AZ27" s="13">
        <f t="shared" si="29"/>
        <v>157.32101849759661</v>
      </c>
      <c r="BA27" s="5">
        <f t="shared" si="11"/>
        <v>-2.3134804456052982</v>
      </c>
      <c r="BB27" s="13">
        <v>3.3286281545995333</v>
      </c>
      <c r="BC27" s="13">
        <v>3.5836466385751109</v>
      </c>
      <c r="BD27" s="13">
        <f t="shared" si="30"/>
        <v>157.42710269971053</v>
      </c>
      <c r="BE27" s="5">
        <f t="shared" si="12"/>
        <v>-2.2476087866039829</v>
      </c>
      <c r="BF27" s="13">
        <v>3.3224770897727574</v>
      </c>
      <c r="BG27" s="13">
        <v>3.5836466385751109</v>
      </c>
      <c r="BH27" s="13">
        <f t="shared" si="31"/>
        <v>157.29626180275093</v>
      </c>
      <c r="BI27" s="5">
        <f t="shared" si="13"/>
        <v>-2.3288528057529789</v>
      </c>
      <c r="BJ27" s="13">
        <v>3.3734293676762617</v>
      </c>
      <c r="BK27" s="13">
        <v>3.5836466385751109</v>
      </c>
      <c r="BL27" s="13">
        <f t="shared" si="32"/>
        <v>157.50911965094164</v>
      </c>
      <c r="BM27" s="5">
        <f t="shared" si="14"/>
        <v>-2.1966813861412637</v>
      </c>
      <c r="BN27" s="9">
        <v>3.3282698107579556</v>
      </c>
      <c r="BO27" s="7">
        <v>3.5836466385751109</v>
      </c>
      <c r="BP27" s="13">
        <f t="shared" si="33"/>
        <v>157.57565512932058</v>
      </c>
      <c r="BQ27" s="5">
        <f t="shared" si="15"/>
        <v>-2.1553670126913782</v>
      </c>
      <c r="BR27" s="7">
        <v>3.2992145164812969</v>
      </c>
      <c r="BS27" s="7">
        <v>3.5836466385751109</v>
      </c>
      <c r="BT27" s="13">
        <f t="shared" si="34"/>
        <v>155.35805375955456</v>
      </c>
      <c r="BU27" s="5">
        <f t="shared" si="16"/>
        <v>-3.5323588580296494</v>
      </c>
    </row>
    <row r="28" spans="1:73">
      <c r="A28" s="2">
        <v>2006</v>
      </c>
      <c r="B28" s="13">
        <v>3.7708922230646591</v>
      </c>
      <c r="C28" s="13">
        <v>3.8525681557148861</v>
      </c>
      <c r="D28" s="13">
        <f t="shared" si="17"/>
        <v>167.11970627478885</v>
      </c>
      <c r="E28" s="13"/>
      <c r="F28" s="5">
        <v>3.5472319132943353</v>
      </c>
      <c r="G28" s="5">
        <v>3.8602014445449973</v>
      </c>
      <c r="H28" s="13">
        <f t="shared" si="18"/>
        <v>166.37748726209668</v>
      </c>
      <c r="I28" s="5">
        <f t="shared" si="0"/>
        <v>-0.44412417256871617</v>
      </c>
      <c r="J28" s="13">
        <v>3.729626079335846</v>
      </c>
      <c r="K28" s="13">
        <v>3.8602014445449973</v>
      </c>
      <c r="L28" s="13">
        <f t="shared" si="19"/>
        <v>166.13147779043214</v>
      </c>
      <c r="M28" s="5">
        <f t="shared" si="1"/>
        <v>-0.59132971591741024</v>
      </c>
      <c r="N28" s="5">
        <v>3.389063844663287</v>
      </c>
      <c r="O28" s="5">
        <v>3.8888985421344335</v>
      </c>
      <c r="P28" s="13">
        <f t="shared" si="20"/>
        <v>164.99129711283885</v>
      </c>
      <c r="Q28" s="5">
        <f t="shared" si="2"/>
        <v>-1.2735835942951801</v>
      </c>
      <c r="R28" s="13">
        <v>3.1323655732740985</v>
      </c>
      <c r="S28" s="13">
        <v>3.8888985421344335</v>
      </c>
      <c r="T28" s="13">
        <f t="shared" si="21"/>
        <v>163.88836061937468</v>
      </c>
      <c r="U28" s="5">
        <f t="shared" si="3"/>
        <v>-1.933551540654932</v>
      </c>
      <c r="V28" s="5">
        <v>2.9623383203278175</v>
      </c>
      <c r="W28" s="5">
        <v>3.8888985421344335</v>
      </c>
      <c r="X28" s="13">
        <f t="shared" si="22"/>
        <v>163.5434968611678</v>
      </c>
      <c r="Y28" s="5">
        <f t="shared" si="4"/>
        <v>-2.1399088673246136</v>
      </c>
      <c r="Z28" s="5">
        <v>2.9444095209999999</v>
      </c>
      <c r="AA28" s="5">
        <v>4.018630956</v>
      </c>
      <c r="AB28" s="13">
        <f t="shared" si="23"/>
        <v>163.6072486634383</v>
      </c>
      <c r="AC28" s="5">
        <f t="shared" si="5"/>
        <v>-2.1017614796277506</v>
      </c>
      <c r="AD28" s="5">
        <v>2.9440198795066097</v>
      </c>
      <c r="AE28" s="5">
        <v>4.0186309560596323</v>
      </c>
      <c r="AF28" s="13">
        <f t="shared" si="24"/>
        <v>163.31054683538954</v>
      </c>
      <c r="AG28" s="5">
        <f t="shared" si="6"/>
        <v>-2.2792999846086626</v>
      </c>
      <c r="AH28" s="13">
        <v>3.2634704723384145</v>
      </c>
      <c r="AI28" s="13">
        <v>4.0186309560596323</v>
      </c>
      <c r="AJ28" s="13">
        <f t="shared" si="25"/>
        <v>163.10662998909638</v>
      </c>
      <c r="AK28" s="5">
        <f t="shared" si="7"/>
        <v>-2.4013184172870239</v>
      </c>
      <c r="AL28" s="13">
        <v>3.3627347394278306</v>
      </c>
      <c r="AM28" s="13">
        <v>4.0186309560596323</v>
      </c>
      <c r="AN28" s="13">
        <f t="shared" si="26"/>
        <v>163.26595090833686</v>
      </c>
      <c r="AO28" s="5">
        <f t="shared" si="8"/>
        <v>-2.3059850046142416</v>
      </c>
      <c r="AP28" s="5">
        <v>3.349666063438006</v>
      </c>
      <c r="AQ28" s="5">
        <v>4.0762214367567218</v>
      </c>
      <c r="AR28" s="13">
        <f t="shared" si="27"/>
        <v>162.27238355464556</v>
      </c>
      <c r="AS28" s="5">
        <f t="shared" si="9"/>
        <v>-2.9005093583476138</v>
      </c>
      <c r="AT28" s="13">
        <v>3.2980048732072831</v>
      </c>
      <c r="AU28" s="13">
        <v>4.0762214367567218</v>
      </c>
      <c r="AV28" s="13">
        <f t="shared" si="28"/>
        <v>162.90773343252027</v>
      </c>
      <c r="AW28" s="5">
        <f t="shared" si="10"/>
        <v>-2.5203328417433779</v>
      </c>
      <c r="AX28" s="13">
        <v>3.2868211715218587</v>
      </c>
      <c r="AY28" s="13">
        <v>4.0762214367567218</v>
      </c>
      <c r="AZ28" s="13">
        <f t="shared" si="29"/>
        <v>162.49187904082945</v>
      </c>
      <c r="BA28" s="5">
        <f t="shared" si="11"/>
        <v>-2.7691690807247094</v>
      </c>
      <c r="BB28" s="13">
        <v>3.2550559114500777</v>
      </c>
      <c r="BC28" s="13">
        <v>4.0762214367567218</v>
      </c>
      <c r="BD28" s="13">
        <f t="shared" si="30"/>
        <v>162.55144291236203</v>
      </c>
      <c r="BE28" s="5">
        <f t="shared" si="12"/>
        <v>-2.7335276397119745</v>
      </c>
      <c r="BF28" s="13">
        <v>3.261500434728104</v>
      </c>
      <c r="BG28" s="13">
        <v>4.0762214367567218</v>
      </c>
      <c r="BH28" s="13">
        <f t="shared" si="31"/>
        <v>162.42648006525872</v>
      </c>
      <c r="BI28" s="5">
        <f t="shared" si="13"/>
        <v>-2.8083020932392233</v>
      </c>
      <c r="BJ28" s="13">
        <v>3.2979371575284189</v>
      </c>
      <c r="BK28" s="13">
        <v>4.0762214367567218</v>
      </c>
      <c r="BL28" s="13">
        <f t="shared" si="32"/>
        <v>162.70367143440595</v>
      </c>
      <c r="BM28" s="5">
        <f t="shared" si="14"/>
        <v>-2.6424381294218979</v>
      </c>
      <c r="BN28" s="9">
        <v>3.2443782095886942</v>
      </c>
      <c r="BO28" s="7">
        <v>4.0762214367567218</v>
      </c>
      <c r="BP28" s="13">
        <f t="shared" si="33"/>
        <v>162.6880053479529</v>
      </c>
      <c r="BQ28" s="5">
        <f t="shared" si="15"/>
        <v>-2.6518123000701554</v>
      </c>
      <c r="BR28" s="7">
        <v>3.2764634202483434</v>
      </c>
      <c r="BS28" s="7">
        <v>4.0762214367567218</v>
      </c>
      <c r="BT28" s="13">
        <f t="shared" si="34"/>
        <v>160.44830356139613</v>
      </c>
      <c r="BU28" s="5">
        <f t="shared" si="16"/>
        <v>-3.9919904493029512</v>
      </c>
    </row>
    <row r="29" spans="1:73">
      <c r="A29" s="2">
        <v>2007</v>
      </c>
      <c r="B29" s="13">
        <v>3.7027049577387228</v>
      </c>
      <c r="C29" s="13">
        <v>3.7464056652355415</v>
      </c>
      <c r="D29" s="13">
        <f t="shared" si="17"/>
        <v>173.30765592438385</v>
      </c>
      <c r="E29" s="13"/>
      <c r="F29" s="5">
        <v>3.678784930830159</v>
      </c>
      <c r="G29" s="5">
        <v>3.8461538460537792</v>
      </c>
      <c r="H29" s="13">
        <f t="shared" si="18"/>
        <v>172.49815719178855</v>
      </c>
      <c r="I29" s="5">
        <f t="shared" si="0"/>
        <v>-0.46708769343029033</v>
      </c>
      <c r="J29" s="13">
        <v>3.7285079394336673</v>
      </c>
      <c r="K29" s="13">
        <v>3.8251541990264482</v>
      </c>
      <c r="L29" s="13">
        <f t="shared" si="19"/>
        <v>172.3257031297469</v>
      </c>
      <c r="M29" s="5">
        <f t="shared" si="1"/>
        <v>-0.56659516245802788</v>
      </c>
      <c r="N29" s="5">
        <v>3.3634476849241812</v>
      </c>
      <c r="O29" s="5">
        <v>3.6627186510550303</v>
      </c>
      <c r="P29" s="13">
        <f t="shared" si="20"/>
        <v>170.540693075907</v>
      </c>
      <c r="Q29" s="5">
        <f t="shared" si="2"/>
        <v>-1.5965612330964274</v>
      </c>
      <c r="R29" s="13">
        <v>3.0342691720599557</v>
      </c>
      <c r="S29" s="13">
        <v>3.6627186510550303</v>
      </c>
      <c r="T29" s="13">
        <f t="shared" si="21"/>
        <v>168.86117462224283</v>
      </c>
      <c r="U29" s="5">
        <f t="shared" si="3"/>
        <v>-2.5656577480230203</v>
      </c>
      <c r="V29" s="5">
        <v>2.8593919523064226</v>
      </c>
      <c r="W29" s="5">
        <v>3.6627186510550303</v>
      </c>
      <c r="X29" s="13">
        <f t="shared" si="22"/>
        <v>168.21984644893652</v>
      </c>
      <c r="Y29" s="5">
        <f t="shared" si="4"/>
        <v>-2.9357095901563657</v>
      </c>
      <c r="Z29" s="5">
        <v>2.7358584719999999</v>
      </c>
      <c r="AA29" s="5">
        <v>3.5634021960000002</v>
      </c>
      <c r="AB29" s="13">
        <f t="shared" si="23"/>
        <v>168.08331143680309</v>
      </c>
      <c r="AC29" s="5">
        <f t="shared" si="5"/>
        <v>-3.0144914601234918</v>
      </c>
      <c r="AD29" s="5">
        <v>2.8211450327731091</v>
      </c>
      <c r="AE29" s="5">
        <v>3.563402195775156</v>
      </c>
      <c r="AF29" s="13">
        <f t="shared" si="24"/>
        <v>167.91777421543074</v>
      </c>
      <c r="AG29" s="5">
        <f t="shared" si="6"/>
        <v>-3.1100078529160746</v>
      </c>
      <c r="AH29" s="13">
        <v>3.0914484623280281</v>
      </c>
      <c r="AI29" s="13">
        <v>3.5742731414134754</v>
      </c>
      <c r="AJ29" s="13">
        <f t="shared" si="25"/>
        <v>168.14898739384935</v>
      </c>
      <c r="AK29" s="5">
        <f t="shared" si="7"/>
        <v>-2.9765958710937124</v>
      </c>
      <c r="AL29" s="13">
        <v>3.2822836798405364</v>
      </c>
      <c r="AM29" s="13">
        <v>3.5742731414134754</v>
      </c>
      <c r="AN29" s="13">
        <f t="shared" si="26"/>
        <v>168.62480256973765</v>
      </c>
      <c r="AO29" s="5">
        <f t="shared" si="8"/>
        <v>-2.7020464443240688</v>
      </c>
      <c r="AP29" s="5">
        <v>3.3630289195234253</v>
      </c>
      <c r="AQ29" s="5">
        <v>3.479184657472878</v>
      </c>
      <c r="AR29" s="13">
        <f t="shared" si="27"/>
        <v>167.72965074198825</v>
      </c>
      <c r="AS29" s="5">
        <f t="shared" si="9"/>
        <v>-3.2185567063634846</v>
      </c>
      <c r="AT29" s="13">
        <v>3.1968843330757002</v>
      </c>
      <c r="AU29" s="13">
        <v>3.4791850484433562</v>
      </c>
      <c r="AV29" s="13">
        <f t="shared" si="28"/>
        <v>168.11570523999325</v>
      </c>
      <c r="AW29" s="5">
        <f t="shared" si="10"/>
        <v>-2.9957999585753514</v>
      </c>
      <c r="AX29" s="13">
        <v>3.2173908853397437</v>
      </c>
      <c r="AY29" s="13">
        <v>3.4791850484433562</v>
      </c>
      <c r="AZ29" s="13">
        <f t="shared" si="29"/>
        <v>167.71987794650639</v>
      </c>
      <c r="BA29" s="5">
        <f t="shared" si="11"/>
        <v>-3.2241956929562776</v>
      </c>
      <c r="BB29" s="13">
        <v>3.1837239685589713</v>
      </c>
      <c r="BC29" s="13">
        <v>3.4791850484433562</v>
      </c>
      <c r="BD29" s="13">
        <f t="shared" si="30"/>
        <v>167.72663216160134</v>
      </c>
      <c r="BE29" s="5">
        <f t="shared" si="12"/>
        <v>-3.2202984530686707</v>
      </c>
      <c r="BF29" s="13">
        <v>3.1999221463038685</v>
      </c>
      <c r="BG29" s="13">
        <v>3.4791850484433562</v>
      </c>
      <c r="BH29" s="13">
        <f t="shared" si="31"/>
        <v>167.62400097232876</v>
      </c>
      <c r="BI29" s="5">
        <f t="shared" si="13"/>
        <v>-3.2795175272204546</v>
      </c>
      <c r="BJ29" s="13">
        <v>3.2385717908777645</v>
      </c>
      <c r="BK29" s="13">
        <v>3.4791850484433562</v>
      </c>
      <c r="BL29" s="13">
        <f t="shared" si="32"/>
        <v>167.97294664020305</v>
      </c>
      <c r="BM29" s="5">
        <f t="shared" si="14"/>
        <v>-3.0781728918590878</v>
      </c>
      <c r="BN29" s="9">
        <v>3.2581286202536974</v>
      </c>
      <c r="BO29" s="7">
        <v>3.4791850484433562</v>
      </c>
      <c r="BP29" s="13">
        <f t="shared" si="33"/>
        <v>167.98858981191441</v>
      </c>
      <c r="BQ29" s="5">
        <f t="shared" si="15"/>
        <v>-3.0691466479647156</v>
      </c>
      <c r="BR29" s="7">
        <v>3.5236185800690434</v>
      </c>
      <c r="BS29" s="7">
        <v>3.4791850484433562</v>
      </c>
      <c r="BT29" s="13">
        <f t="shared" si="34"/>
        <v>166.10188979709108</v>
      </c>
      <c r="BU29" s="5">
        <f t="shared" si="16"/>
        <v>-4.1577886959804804</v>
      </c>
    </row>
    <row r="30" spans="1:73">
      <c r="A30" s="2">
        <v>2008</v>
      </c>
      <c r="B30" s="13">
        <v>3.6292300848065118</v>
      </c>
      <c r="C30" s="13">
        <v>3.4039251746215582</v>
      </c>
      <c r="D30" s="13">
        <f t="shared" si="17"/>
        <v>179.59738951246456</v>
      </c>
      <c r="E30" s="13"/>
      <c r="F30" s="5">
        <v>3.4069484068149247</v>
      </c>
      <c r="G30" s="5">
        <v>2.9508221711283866</v>
      </c>
      <c r="H30" s="13">
        <f t="shared" si="18"/>
        <v>178.37508041001931</v>
      </c>
      <c r="I30" s="5">
        <f t="shared" si="0"/>
        <v>-0.6805828891852661</v>
      </c>
      <c r="J30" s="13">
        <v>3.0126659116925358</v>
      </c>
      <c r="K30" s="13">
        <v>2.1733386168574009</v>
      </c>
      <c r="L30" s="13">
        <f t="shared" si="19"/>
        <v>177.51730084502125</v>
      </c>
      <c r="M30" s="5">
        <f t="shared" si="1"/>
        <v>-1.1581953797268008</v>
      </c>
      <c r="N30" s="5">
        <v>2.1439598069583177</v>
      </c>
      <c r="O30" s="5">
        <v>1.2970362511320666</v>
      </c>
      <c r="P30" s="13">
        <f t="shared" si="20"/>
        <v>174.19701698996261</v>
      </c>
      <c r="Q30" s="5">
        <f t="shared" si="2"/>
        <v>-3.0069326381423567</v>
      </c>
      <c r="R30" s="13">
        <v>1.8560662036535058</v>
      </c>
      <c r="S30" s="13">
        <v>1.156458388209991</v>
      </c>
      <c r="T30" s="13">
        <f t="shared" si="21"/>
        <v>171.9953498154986</v>
      </c>
      <c r="U30" s="5">
        <f t="shared" si="3"/>
        <v>-4.2328230480423334</v>
      </c>
      <c r="V30" s="5">
        <v>1.6367876762078737</v>
      </c>
      <c r="W30" s="5">
        <v>1.1587720681081937</v>
      </c>
      <c r="X30" s="13">
        <f t="shared" si="22"/>
        <v>170.97324816454852</v>
      </c>
      <c r="Y30" s="5">
        <f t="shared" si="4"/>
        <v>-4.8019302348030539</v>
      </c>
      <c r="Z30" s="5">
        <v>1.5723457240000001</v>
      </c>
      <c r="AA30" s="5">
        <v>0.85777060699999996</v>
      </c>
      <c r="AB30" s="13">
        <f t="shared" si="23"/>
        <v>170.72616219693725</v>
      </c>
      <c r="AC30" s="5">
        <f t="shared" si="5"/>
        <v>-4.9395079402930975</v>
      </c>
      <c r="AD30" s="5">
        <v>1.8464705954481575</v>
      </c>
      <c r="AE30" s="5">
        <v>0.8577706069245794</v>
      </c>
      <c r="AF30" s="13">
        <f t="shared" si="24"/>
        <v>171.0183265408497</v>
      </c>
      <c r="AG30" s="5">
        <f t="shared" si="6"/>
        <v>-4.776830551325717</v>
      </c>
      <c r="AH30" s="13">
        <v>2.1783537943319997</v>
      </c>
      <c r="AI30" s="13">
        <v>0.85986526802634966</v>
      </c>
      <c r="AJ30" s="13">
        <f t="shared" si="25"/>
        <v>171.81186724087411</v>
      </c>
      <c r="AK30" s="5">
        <f t="shared" si="7"/>
        <v>-4.3349863228664081</v>
      </c>
      <c r="AL30" s="13">
        <v>2.406540141789959</v>
      </c>
      <c r="AM30" s="13">
        <v>0.85986526802634966</v>
      </c>
      <c r="AN30" s="13">
        <f t="shared" si="26"/>
        <v>172.68282613259245</v>
      </c>
      <c r="AO30" s="5">
        <f t="shared" si="8"/>
        <v>-3.8500355704737088</v>
      </c>
      <c r="AP30" s="5">
        <v>2.7314906931465988</v>
      </c>
      <c r="AQ30" s="5">
        <v>0.88865804896438583</v>
      </c>
      <c r="AR30" s="13">
        <f t="shared" si="27"/>
        <v>172.31117054165296</v>
      </c>
      <c r="AS30" s="5">
        <f t="shared" si="9"/>
        <v>-4.0569737625868569</v>
      </c>
      <c r="AT30" s="13">
        <v>2.4461724830833642</v>
      </c>
      <c r="AU30" s="13">
        <v>0.88865722868736174</v>
      </c>
      <c r="AV30" s="13">
        <f t="shared" si="28"/>
        <v>172.2281053613155</v>
      </c>
      <c r="AW30" s="5">
        <f t="shared" si="10"/>
        <v>-4.1032245352528367</v>
      </c>
      <c r="AX30" s="13">
        <v>2.5012837601398275</v>
      </c>
      <c r="AY30" s="13">
        <v>0.89169616903173043</v>
      </c>
      <c r="AZ30" s="13">
        <f t="shared" si="29"/>
        <v>171.91502801610869</v>
      </c>
      <c r="BA30" s="5">
        <f t="shared" si="11"/>
        <v>-4.2775463035461865</v>
      </c>
      <c r="BB30" s="13">
        <v>2.4534839719951185</v>
      </c>
      <c r="BC30" s="13">
        <v>0.89169616903173043</v>
      </c>
      <c r="BD30" s="13">
        <f t="shared" si="30"/>
        <v>171.84177819845345</v>
      </c>
      <c r="BE30" s="5">
        <f t="shared" si="12"/>
        <v>-4.3183318727875175</v>
      </c>
      <c r="BF30" s="13">
        <v>2.4848480507249748</v>
      </c>
      <c r="BG30" s="13">
        <v>0.89169616903173043</v>
      </c>
      <c r="BH30" s="13">
        <f t="shared" si="31"/>
        <v>171.78920269303688</v>
      </c>
      <c r="BI30" s="5">
        <f t="shared" si="13"/>
        <v>-4.3476059649997119</v>
      </c>
      <c r="BJ30" s="13">
        <v>2.4664172717521637</v>
      </c>
      <c r="BK30" s="13">
        <v>0.89169616903173043</v>
      </c>
      <c r="BL30" s="13">
        <f t="shared" si="32"/>
        <v>172.11586040800807</v>
      </c>
      <c r="BM30" s="5">
        <f t="shared" si="14"/>
        <v>-4.1657226337007742</v>
      </c>
      <c r="BN30" s="9">
        <v>2.4474361374338782</v>
      </c>
      <c r="BO30" s="7">
        <v>0.89169616903173043</v>
      </c>
      <c r="BP30" s="13">
        <f t="shared" si="33"/>
        <v>172.10000326573677</v>
      </c>
      <c r="BQ30" s="5">
        <f t="shared" si="15"/>
        <v>-4.1745519058379426</v>
      </c>
      <c r="BR30" s="7">
        <v>2.7709448607294185</v>
      </c>
      <c r="BS30" s="7">
        <v>0.89169616903173043</v>
      </c>
      <c r="BT30" s="13">
        <f t="shared" si="34"/>
        <v>170.70448157599802</v>
      </c>
      <c r="BU30" s="5">
        <f t="shared" si="16"/>
        <v>-4.9515797309789722</v>
      </c>
    </row>
    <row r="31" spans="1:73">
      <c r="A31" s="2">
        <v>2009</v>
      </c>
      <c r="B31" s="13">
        <v>3.0280994405759598</v>
      </c>
      <c r="D31" s="13">
        <f t="shared" si="17"/>
        <v>185.03577705958054</v>
      </c>
      <c r="F31" s="5">
        <v>3.2263205455517197</v>
      </c>
      <c r="G31" s="5">
        <v>2.2951934926773943</v>
      </c>
      <c r="H31" s="13">
        <f t="shared" si="18"/>
        <v>184.13003227743215</v>
      </c>
      <c r="I31" s="5">
        <f t="shared" si="0"/>
        <v>-0.48949711052730382</v>
      </c>
      <c r="J31" s="13">
        <v>2.7208237507441835</v>
      </c>
      <c r="K31" s="13">
        <v>1.7608503879531057</v>
      </c>
      <c r="L31" s="13">
        <f t="shared" si="19"/>
        <v>182.34723372809259</v>
      </c>
      <c r="M31" s="5">
        <f t="shared" si="1"/>
        <v>-1.4529856734799229</v>
      </c>
      <c r="N31" s="5">
        <v>1.664805526494928</v>
      </c>
      <c r="O31" s="5">
        <v>-0.24245288039066448</v>
      </c>
      <c r="P31" s="13">
        <f t="shared" si="20"/>
        <v>177.0970585558008</v>
      </c>
      <c r="Q31" s="5">
        <f t="shared" si="2"/>
        <v>-4.2903694787757241</v>
      </c>
      <c r="R31" s="13">
        <v>1.0629750337762811</v>
      </c>
      <c r="S31" s="13">
        <v>-2.0259399535242029</v>
      </c>
      <c r="T31" s="13">
        <f t="shared" si="21"/>
        <v>173.82361744329353</v>
      </c>
      <c r="U31" s="5">
        <f t="shared" si="3"/>
        <v>-6.0594549845767176</v>
      </c>
      <c r="V31" s="5">
        <v>0.22392588935769009</v>
      </c>
      <c r="W31" s="5">
        <v>-3.1522457393252434</v>
      </c>
      <c r="X31" s="13">
        <f t="shared" si="22"/>
        <v>171.35610153106472</v>
      </c>
      <c r="Y31" s="5">
        <f t="shared" si="4"/>
        <v>-7.3929894779813488</v>
      </c>
      <c r="Z31" s="5">
        <v>-9.3707439000000003E-2</v>
      </c>
      <c r="AA31" s="5">
        <v>-3.6960526480000002</v>
      </c>
      <c r="AB31" s="13">
        <f t="shared" si="23"/>
        <v>170.56617908263951</v>
      </c>
      <c r="AC31" s="5">
        <f t="shared" si="5"/>
        <v>-7.8198920267629646</v>
      </c>
      <c r="AD31" s="5">
        <v>0.75172227308262229</v>
      </c>
      <c r="AE31" s="5">
        <v>-3.6387627523412291</v>
      </c>
      <c r="AF31" s="13">
        <f t="shared" si="24"/>
        <v>172.30390939251043</v>
      </c>
      <c r="AG31" s="5">
        <f t="shared" si="6"/>
        <v>-6.8807599640422605</v>
      </c>
      <c r="AH31" s="13">
        <v>0.86794381215791194</v>
      </c>
      <c r="AI31" s="13">
        <v>-3.7225530439278898</v>
      </c>
      <c r="AJ31" s="13">
        <f t="shared" si="25"/>
        <v>173.30309771114423</v>
      </c>
      <c r="AK31" s="5">
        <f t="shared" si="7"/>
        <v>-6.3407626000124502</v>
      </c>
      <c r="AL31" s="13">
        <v>0.6888068265257008</v>
      </c>
      <c r="AM31" s="13">
        <v>-3.7225530439278898</v>
      </c>
      <c r="AN31" s="13">
        <f t="shared" si="26"/>
        <v>173.87227722723125</v>
      </c>
      <c r="AO31" s="5">
        <f t="shared" si="8"/>
        <v>-6.0331574843251579</v>
      </c>
      <c r="AP31" s="5">
        <v>1.2500985680126808</v>
      </c>
      <c r="AQ31" s="5">
        <v>-3.7407526952513814</v>
      </c>
      <c r="AR31" s="13">
        <f t="shared" si="27"/>
        <v>174.46523001712004</v>
      </c>
      <c r="AS31" s="5">
        <f t="shared" si="9"/>
        <v>-5.7127044350222311</v>
      </c>
      <c r="AT31" s="13">
        <v>0.89134974965980884</v>
      </c>
      <c r="AU31" s="13">
        <v>-3.7407517904713306</v>
      </c>
      <c r="AV31" s="13">
        <f t="shared" si="28"/>
        <v>173.76326014729742</v>
      </c>
      <c r="AW31" s="5">
        <f t="shared" si="10"/>
        <v>-6.0920742417578166</v>
      </c>
      <c r="AX31" s="13">
        <v>0.94615931761514727</v>
      </c>
      <c r="AY31" s="13">
        <v>-3.7447554252389326</v>
      </c>
      <c r="AZ31" s="13">
        <f t="shared" si="29"/>
        <v>173.54161807206378</v>
      </c>
      <c r="BA31" s="5">
        <f t="shared" si="11"/>
        <v>-6.2118576040652407</v>
      </c>
      <c r="BB31" s="13">
        <v>0.91054841563302791</v>
      </c>
      <c r="BC31" s="13">
        <v>-3.7447554252389326</v>
      </c>
      <c r="BD31" s="13">
        <f t="shared" si="30"/>
        <v>173.4064807872351</v>
      </c>
      <c r="BE31" s="5">
        <f t="shared" si="12"/>
        <v>-6.2848906612264832</v>
      </c>
      <c r="BF31" s="13">
        <v>0.94318466250877808</v>
      </c>
      <c r="BG31" s="13">
        <v>-3.7447554252389326</v>
      </c>
      <c r="BH31" s="13">
        <f t="shared" si="31"/>
        <v>173.40949210468372</v>
      </c>
      <c r="BI31" s="5">
        <f t="shared" si="13"/>
        <v>-6.2832632367918801</v>
      </c>
      <c r="BJ31" s="13">
        <v>0.85771790533957226</v>
      </c>
      <c r="BK31" s="13">
        <v>-3.832364899126639</v>
      </c>
      <c r="BL31" s="13">
        <f t="shared" si="32"/>
        <v>173.59212896065682</v>
      </c>
      <c r="BM31" s="5">
        <f t="shared" si="14"/>
        <v>-6.1845597001702668</v>
      </c>
      <c r="BN31" s="9">
        <v>0.86673303501059173</v>
      </c>
      <c r="BO31" s="7">
        <v>-3.832364899126639</v>
      </c>
      <c r="BP31" s="13">
        <f t="shared" si="33"/>
        <v>173.59165084729523</v>
      </c>
      <c r="BQ31" s="5">
        <f t="shared" si="15"/>
        <v>-6.1848180898553267</v>
      </c>
      <c r="BR31" s="7">
        <v>1.0845132054847939</v>
      </c>
      <c r="BS31" s="7">
        <v>-3.832364899126639</v>
      </c>
      <c r="BT31" s="13">
        <f t="shared" si="34"/>
        <v>172.55579422104407</v>
      </c>
      <c r="BU31" s="5">
        <f t="shared" si="16"/>
        <v>-6.7446323283296579</v>
      </c>
    </row>
    <row r="32" spans="1:73">
      <c r="A32" s="2">
        <v>2010</v>
      </c>
      <c r="B32" s="13">
        <v>2.806632484516336</v>
      </c>
      <c r="D32" s="13">
        <f t="shared" si="17"/>
        <v>190.22905128651195</v>
      </c>
      <c r="F32" s="5">
        <v>2.4798662922898229</v>
      </c>
      <c r="H32" s="13">
        <f t="shared" si="18"/>
        <v>188.69621088186256</v>
      </c>
      <c r="I32" s="5">
        <f t="shared" si="0"/>
        <v>-0.80578670517612583</v>
      </c>
      <c r="J32" s="13">
        <v>2.0333121045540414</v>
      </c>
      <c r="L32" s="13">
        <f t="shared" si="19"/>
        <v>186.05492210380535</v>
      </c>
      <c r="M32" s="5">
        <f t="shared" si="1"/>
        <v>-2.1942648372985651</v>
      </c>
      <c r="N32" s="5">
        <v>1.4697216778561284</v>
      </c>
      <c r="O32" s="5">
        <v>0.45613857867725649</v>
      </c>
      <c r="P32" s="13">
        <f t="shared" si="20"/>
        <v>179.69989241624097</v>
      </c>
      <c r="Q32" s="5">
        <f t="shared" si="2"/>
        <v>-5.5349899497803667</v>
      </c>
      <c r="R32" s="13">
        <v>1.0108790302269854</v>
      </c>
      <c r="S32" s="13">
        <v>-0.18916497602228244</v>
      </c>
      <c r="T32" s="13">
        <f t="shared" si="21"/>
        <v>175.58076394160975</v>
      </c>
      <c r="U32" s="5">
        <f t="shared" si="3"/>
        <v>-7.700341901426933</v>
      </c>
      <c r="V32" s="5">
        <v>0.20047207654130261</v>
      </c>
      <c r="W32" s="5">
        <v>-0.95893157412466623</v>
      </c>
      <c r="X32" s="13">
        <f t="shared" si="22"/>
        <v>171.69962266608428</v>
      </c>
      <c r="Y32" s="5">
        <f t="shared" si="4"/>
        <v>-9.7405882514336461</v>
      </c>
      <c r="Z32" s="5">
        <v>-3.6956561999999998E-2</v>
      </c>
      <c r="AA32" s="5">
        <v>-0.83734759999999997</v>
      </c>
      <c r="AB32" s="13">
        <f t="shared" si="23"/>
        <v>170.50314368691579</v>
      </c>
      <c r="AC32" s="5">
        <f t="shared" si="5"/>
        <v>-10.369555788766526</v>
      </c>
      <c r="AD32" s="5">
        <v>0.48904180026452249</v>
      </c>
      <c r="AE32" s="5">
        <v>-0.4913000131403944</v>
      </c>
      <c r="AF32" s="13">
        <f t="shared" si="24"/>
        <v>173.14654753292973</v>
      </c>
      <c r="AG32" s="5">
        <f t="shared" si="6"/>
        <v>-8.979965803358569</v>
      </c>
      <c r="AH32" s="13">
        <v>-0.12098288996084117</v>
      </c>
      <c r="AI32" s="13">
        <v>-0.23678554431794119</v>
      </c>
      <c r="AJ32" s="13">
        <f t="shared" si="25"/>
        <v>173.09343061514164</v>
      </c>
      <c r="AK32" s="5">
        <f t="shared" si="7"/>
        <v>-9.0078884142473221</v>
      </c>
      <c r="AL32" s="13">
        <v>0.66812896859576032</v>
      </c>
      <c r="AM32" s="13">
        <v>-0.14375060628482039</v>
      </c>
      <c r="AN32" s="13">
        <f t="shared" si="26"/>
        <v>175.0339682797435</v>
      </c>
      <c r="AO32" s="5">
        <f t="shared" si="8"/>
        <v>-7.9877825726431766</v>
      </c>
      <c r="AP32" s="5">
        <v>0.68038553455112005</v>
      </c>
      <c r="AQ32" s="5">
        <v>-6.9476847283012066E-2</v>
      </c>
      <c r="AR32" s="13">
        <f t="shared" si="27"/>
        <v>175.65226620497785</v>
      </c>
      <c r="AS32" s="5">
        <f t="shared" si="9"/>
        <v>-7.6627544441565831</v>
      </c>
      <c r="AT32" s="13">
        <v>0.20453000367135488</v>
      </c>
      <c r="AU32" s="13">
        <v>-6.9477088774649864E-2</v>
      </c>
      <c r="AV32" s="13">
        <f t="shared" si="28"/>
        <v>174.11865814965614</v>
      </c>
      <c r="AW32" s="5">
        <f t="shared" si="10"/>
        <v>-8.4689446895212956</v>
      </c>
      <c r="AX32" s="13">
        <v>0.28768402767200829</v>
      </c>
      <c r="AY32" s="13">
        <v>-0.3198285532880818</v>
      </c>
      <c r="AZ32" s="13">
        <f t="shared" si="29"/>
        <v>174.04086958862067</v>
      </c>
      <c r="BA32" s="5">
        <f t="shared" si="11"/>
        <v>-8.5098367407140056</v>
      </c>
      <c r="BB32" s="13">
        <v>0.25919583937978885</v>
      </c>
      <c r="BC32" s="13">
        <v>-0.3198285532880818</v>
      </c>
      <c r="BD32" s="13">
        <f t="shared" si="30"/>
        <v>173.85594317065053</v>
      </c>
      <c r="BE32" s="5">
        <f t="shared" si="12"/>
        <v>-8.6070492414963446</v>
      </c>
      <c r="BF32" s="13">
        <v>0.28483436984856336</v>
      </c>
      <c r="BG32" s="13">
        <v>-0.3198285532880818</v>
      </c>
      <c r="BH32" s="13">
        <f t="shared" si="31"/>
        <v>173.90342193877768</v>
      </c>
      <c r="BI32" s="5">
        <f t="shared" si="13"/>
        <v>-8.5820905047492175</v>
      </c>
      <c r="BJ32" s="13">
        <v>0.27199787372786943</v>
      </c>
      <c r="BK32" s="13">
        <v>-0.20126159647205766</v>
      </c>
      <c r="BL32" s="13">
        <f t="shared" si="32"/>
        <v>174.06429586038874</v>
      </c>
      <c r="BM32" s="5">
        <f t="shared" si="14"/>
        <v>-8.49752196985769</v>
      </c>
      <c r="BN32" s="9">
        <v>0.30570087553156711</v>
      </c>
      <c r="BO32" s="7">
        <v>-0.20126159647205766</v>
      </c>
      <c r="BP32" s="13">
        <f t="shared" si="33"/>
        <v>174.12232204378512</v>
      </c>
      <c r="BQ32" s="5">
        <f t="shared" si="15"/>
        <v>-8.4670186460993335</v>
      </c>
      <c r="BR32" s="7">
        <v>1.1792675750321946</v>
      </c>
      <c r="BS32" s="7">
        <v>-0.20126159647205766</v>
      </c>
      <c r="BT32" s="13">
        <f t="shared" si="34"/>
        <v>174.59068875113212</v>
      </c>
      <c r="BU32" s="5">
        <f t="shared" si="16"/>
        <v>-8.2208066694430588</v>
      </c>
    </row>
    <row r="33" spans="1:73">
      <c r="A33" s="2">
        <v>2011</v>
      </c>
      <c r="B33" s="13">
        <v>2.6591514288869078</v>
      </c>
      <c r="D33" s="13">
        <f t="shared" si="17"/>
        <v>195.28752982195525</v>
      </c>
      <c r="F33" s="5">
        <v>2.4469111436154822</v>
      </c>
      <c r="H33" s="13">
        <f t="shared" si="18"/>
        <v>193.31343949351103</v>
      </c>
      <c r="I33" s="5">
        <f t="shared" si="0"/>
        <v>-1.0108634843422948</v>
      </c>
      <c r="J33" s="13">
        <v>2.0380405267879098</v>
      </c>
      <c r="L33" s="13">
        <f t="shared" si="19"/>
        <v>189.8467968183646</v>
      </c>
      <c r="M33" s="5">
        <f t="shared" si="1"/>
        <v>-2.7860114819164283</v>
      </c>
      <c r="N33" s="5">
        <v>2.1310492692513838</v>
      </c>
      <c r="P33" s="13">
        <f t="shared" si="20"/>
        <v>183.5293856604228</v>
      </c>
      <c r="Q33" s="5">
        <f t="shared" si="2"/>
        <v>-6.0209395716420815</v>
      </c>
      <c r="R33" s="13">
        <v>1.7598959318477991</v>
      </c>
      <c r="T33" s="13">
        <f t="shared" si="21"/>
        <v>178.67080266332542</v>
      </c>
      <c r="U33" s="5">
        <f t="shared" si="3"/>
        <v>-8.5088521390891625</v>
      </c>
      <c r="V33" s="5">
        <v>1.6824845663226506</v>
      </c>
      <c r="X33" s="13">
        <f t="shared" si="22"/>
        <v>174.58844231787538</v>
      </c>
      <c r="Y33" s="5">
        <f t="shared" si="4"/>
        <v>-10.599287892550713</v>
      </c>
      <c r="Z33" s="5">
        <v>3.4305519999999999E-3</v>
      </c>
      <c r="AA33" s="5">
        <v>0.970514239</v>
      </c>
      <c r="AB33" s="13">
        <f t="shared" si="23"/>
        <v>170.50899288592163</v>
      </c>
      <c r="AC33" s="5">
        <f t="shared" si="5"/>
        <v>-12.688233067735744</v>
      </c>
      <c r="AD33" s="5">
        <v>0.43669665451446793</v>
      </c>
      <c r="AE33" s="5">
        <v>0.77717412675448738</v>
      </c>
      <c r="AF33" s="13">
        <f t="shared" si="24"/>
        <v>173.90267271341332</v>
      </c>
      <c r="AG33" s="5">
        <f t="shared" si="6"/>
        <v>-10.950446824760707</v>
      </c>
      <c r="AH33" s="13">
        <v>-0.36275569783602579</v>
      </c>
      <c r="AI33" s="13">
        <v>0.65598362445415948</v>
      </c>
      <c r="AJ33" s="13">
        <f t="shared" si="25"/>
        <v>172.46552433300536</v>
      </c>
      <c r="AK33" s="5">
        <f t="shared" si="7"/>
        <v>-11.686360880163127</v>
      </c>
      <c r="AL33" s="13">
        <v>0.20480824112512064</v>
      </c>
      <c r="AM33" s="13">
        <v>0.76223702194022636</v>
      </c>
      <c r="AN33" s="13">
        <f t="shared" si="26"/>
        <v>175.39245227154876</v>
      </c>
      <c r="AO33" s="5">
        <f t="shared" si="8"/>
        <v>-10.18758216079897</v>
      </c>
      <c r="AP33" s="5">
        <v>0.30651634154506002</v>
      </c>
      <c r="AQ33" s="5">
        <v>0.73935113447329837</v>
      </c>
      <c r="AR33" s="13">
        <f t="shared" si="27"/>
        <v>176.19066910519032</v>
      </c>
      <c r="AS33" s="5">
        <f t="shared" si="9"/>
        <v>-9.7788428857570331</v>
      </c>
      <c r="AT33" s="13">
        <v>-0.20057838433331643</v>
      </c>
      <c r="AU33" s="13">
        <v>0.70806107026342158</v>
      </c>
      <c r="AV33" s="13">
        <f t="shared" si="28"/>
        <v>173.76941375831672</v>
      </c>
      <c r="AW33" s="5">
        <f t="shared" si="10"/>
        <v>-11.018684133726675</v>
      </c>
      <c r="AX33" s="13">
        <v>-0.23027571981990569</v>
      </c>
      <c r="AY33" s="13">
        <v>0.41787256801799622</v>
      </c>
      <c r="AZ33" s="13">
        <f t="shared" si="29"/>
        <v>173.64009572339464</v>
      </c>
      <c r="BA33" s="5">
        <f t="shared" si="11"/>
        <v>-11.08490343356624</v>
      </c>
      <c r="BB33" s="13">
        <v>-0.25837726652483406</v>
      </c>
      <c r="BC33" s="13">
        <v>0.41787256801799622</v>
      </c>
      <c r="BD33" s="13">
        <f t="shared" si="30"/>
        <v>173.40673893699523</v>
      </c>
      <c r="BE33" s="5">
        <f t="shared" si="12"/>
        <v>-11.204397385183206</v>
      </c>
      <c r="BF33" s="13">
        <v>-0.24717576051603851</v>
      </c>
      <c r="BG33" s="13">
        <v>0.41787256801799622</v>
      </c>
      <c r="BH33" s="13">
        <f t="shared" si="31"/>
        <v>173.47357483303711</v>
      </c>
      <c r="BI33" s="5">
        <f t="shared" si="13"/>
        <v>-11.170173030918074</v>
      </c>
      <c r="BJ33" s="13">
        <v>-0.25854122800890167</v>
      </c>
      <c r="BK33" s="13">
        <v>5.0305610644785226E-2</v>
      </c>
      <c r="BL33" s="13">
        <f t="shared" si="32"/>
        <v>173.61426789234625</v>
      </c>
      <c r="BM33" s="5">
        <f t="shared" si="14"/>
        <v>-11.098128973912791</v>
      </c>
      <c r="BN33" s="9">
        <v>-0.21603942454194724</v>
      </c>
      <c r="BO33" s="7">
        <v>5.0305610644785226E-2</v>
      </c>
      <c r="BP33" s="13">
        <f t="shared" si="33"/>
        <v>173.74614918124266</v>
      </c>
      <c r="BQ33" s="5">
        <f t="shared" si="15"/>
        <v>-11.030597120231889</v>
      </c>
      <c r="BR33" s="7">
        <v>0.68589589169691934</v>
      </c>
      <c r="BS33" s="7">
        <v>5.0305610644785226E-2</v>
      </c>
      <c r="BT33" s="13">
        <f t="shared" si="34"/>
        <v>175.7881991125615</v>
      </c>
      <c r="BU33" s="5">
        <f t="shared" si="16"/>
        <v>-9.984933870161294</v>
      </c>
    </row>
    <row r="34" spans="1:73">
      <c r="A34" s="2">
        <v>2012</v>
      </c>
      <c r="F34" s="5">
        <v>2.4473540199841493</v>
      </c>
      <c r="H34" s="13">
        <f t="shared" si="18"/>
        <v>198.0445037261251</v>
      </c>
      <c r="I34" s="5"/>
      <c r="J34" s="13">
        <v>2.0649358278024721</v>
      </c>
      <c r="L34" s="13">
        <f t="shared" si="19"/>
        <v>193.76701134380238</v>
      </c>
      <c r="N34" s="5">
        <v>2.3332236295041664</v>
      </c>
      <c r="P34" s="13">
        <f t="shared" si="20"/>
        <v>187.81153665373563</v>
      </c>
      <c r="R34" s="13">
        <v>2.0230713342748619</v>
      </c>
      <c r="T34" s="13">
        <f t="shared" si="21"/>
        <v>182.28544045472597</v>
      </c>
      <c r="V34" s="5">
        <v>2.282719085563345</v>
      </c>
      <c r="X34" s="13">
        <f t="shared" si="22"/>
        <v>178.57380601185326</v>
      </c>
      <c r="Z34" s="5">
        <v>1.3202062889999999</v>
      </c>
      <c r="AB34" s="13">
        <f t="shared" si="23"/>
        <v>172.76006333331213</v>
      </c>
      <c r="AD34" s="5">
        <v>1.0702991480092017</v>
      </c>
      <c r="AF34" s="13">
        <f t="shared" si="24"/>
        <v>175.76395153783022</v>
      </c>
      <c r="AH34" s="13">
        <v>-0.38735888254368689</v>
      </c>
      <c r="AI34" s="13">
        <v>1.7486152848694925</v>
      </c>
      <c r="AJ34" s="13">
        <f t="shared" si="25"/>
        <v>171.79746380517591</v>
      </c>
      <c r="AK34" s="13"/>
      <c r="AL34" s="13">
        <v>6.3914570565426487E-2</v>
      </c>
      <c r="AM34" s="13">
        <v>1.5110278602165739</v>
      </c>
      <c r="AN34" s="13">
        <f t="shared" si="26"/>
        <v>175.50455360422228</v>
      </c>
      <c r="AO34" s="13"/>
      <c r="AP34" s="5">
        <v>-0.25946644929243368</v>
      </c>
      <c r="AQ34" s="5">
        <v>0.6508771352537579</v>
      </c>
      <c r="AR34" s="13">
        <f t="shared" si="27"/>
        <v>175.7335134320785</v>
      </c>
      <c r="AS34" s="5"/>
      <c r="AT34" s="13">
        <v>-1.0681518602913331</v>
      </c>
      <c r="AU34" s="13">
        <v>-1.7627804800042224</v>
      </c>
      <c r="AV34" s="13">
        <f t="shared" si="28"/>
        <v>171.9132925326399</v>
      </c>
      <c r="AW34" s="13"/>
      <c r="AX34" s="13">
        <v>-0.99401210802668727</v>
      </c>
      <c r="AY34" s="13">
        <v>-1.4388836274791261</v>
      </c>
      <c r="AZ34" s="13">
        <f t="shared" si="29"/>
        <v>171.91409214751496</v>
      </c>
      <c r="BA34" s="13"/>
      <c r="BB34" s="13">
        <v>-0.87734798399242697</v>
      </c>
      <c r="BC34" s="13">
        <v>-1.3700639011794968</v>
      </c>
      <c r="BD34" s="13">
        <f t="shared" si="30"/>
        <v>171.88535840882449</v>
      </c>
      <c r="BE34" s="13"/>
      <c r="BF34" s="13">
        <v>-0.89741845647077767</v>
      </c>
      <c r="BG34" s="13">
        <v>-1.4189061612110865</v>
      </c>
      <c r="BH34" s="13">
        <f t="shared" si="31"/>
        <v>171.91679095538578</v>
      </c>
      <c r="BI34" s="13"/>
      <c r="BJ34" s="13">
        <v>-0.84241448571810151</v>
      </c>
      <c r="BK34" s="13">
        <v>-1.6414570287591856</v>
      </c>
      <c r="BL34" s="13">
        <f t="shared" si="32"/>
        <v>172.15171615034768</v>
      </c>
      <c r="BM34" s="13"/>
      <c r="BN34" s="9">
        <v>-0.84174070909509568</v>
      </c>
      <c r="BO34" s="7">
        <v>-1.6414570287591856</v>
      </c>
      <c r="BP34" s="13">
        <f t="shared" si="33"/>
        <v>172.28365711309905</v>
      </c>
      <c r="BQ34" s="7"/>
      <c r="BR34" s="7">
        <v>-0.10058089485495136</v>
      </c>
      <c r="BS34" s="7">
        <v>-1.6414570287591856</v>
      </c>
      <c r="BT34" s="13">
        <f t="shared" si="34"/>
        <v>175.61138976884467</v>
      </c>
    </row>
    <row r="35" spans="1:73" ht="15.75" thickBot="1">
      <c r="A35" s="3">
        <v>2013</v>
      </c>
      <c r="N35" s="5">
        <v>2.448454592751248</v>
      </c>
      <c r="P35" s="13">
        <f t="shared" si="20"/>
        <v>192.41001684865071</v>
      </c>
      <c r="R35" s="13">
        <v>2.1838467767941516</v>
      </c>
      <c r="T35" s="13">
        <f t="shared" si="21"/>
        <v>186.26627517066152</v>
      </c>
      <c r="V35" s="5">
        <v>2.6290232486746001</v>
      </c>
      <c r="X35" s="13">
        <f t="shared" si="22"/>
        <v>183.26855288794798</v>
      </c>
      <c r="Z35" s="5">
        <v>2.0014776780000001</v>
      </c>
      <c r="AB35" s="13">
        <f t="shared" si="23"/>
        <v>176.21781743742704</v>
      </c>
      <c r="AD35" s="5">
        <v>1.5226674043794741</v>
      </c>
      <c r="AF35" s="13">
        <f t="shared" si="24"/>
        <v>178.4402519365461</v>
      </c>
      <c r="AH35" s="13">
        <v>0.1516424115013626</v>
      </c>
      <c r="AJ35" s="13">
        <f t="shared" si="25"/>
        <v>172.05798162218827</v>
      </c>
      <c r="AL35" s="13">
        <v>0.80047281706809859</v>
      </c>
      <c r="AN35" s="13">
        <f t="shared" si="26"/>
        <v>176.90941984854078</v>
      </c>
      <c r="AP35" s="5">
        <v>-0.30445456543102267</v>
      </c>
      <c r="AQ35" s="5">
        <v>1.3744827227029077</v>
      </c>
      <c r="AR35" s="13">
        <f t="shared" si="27"/>
        <v>175.19848472744221</v>
      </c>
      <c r="AS35" s="5"/>
      <c r="AT35" s="13">
        <v>-1.204766730322715</v>
      </c>
      <c r="AU35" s="13">
        <v>-0.33120377497284359</v>
      </c>
      <c r="AV35" s="13">
        <f t="shared" si="28"/>
        <v>169.8421383792043</v>
      </c>
      <c r="AW35" s="13"/>
      <c r="AX35" s="13">
        <v>-1.2691586378844044</v>
      </c>
      <c r="AY35" s="13">
        <v>-1.4440845264884428</v>
      </c>
      <c r="AZ35" s="13">
        <f t="shared" si="29"/>
        <v>169.73222959728423</v>
      </c>
      <c r="BA35" s="13"/>
      <c r="BB35" s="13">
        <v>-1.3744348070880763</v>
      </c>
      <c r="BC35" s="13">
        <v>-1.4053757191642813</v>
      </c>
      <c r="BD35" s="13">
        <f t="shared" si="30"/>
        <v>169.52290621456552</v>
      </c>
      <c r="BE35" s="13"/>
      <c r="BF35" s="13">
        <v>-1.4465301261707086</v>
      </c>
      <c r="BG35" s="13">
        <v>-1.474152412414298</v>
      </c>
      <c r="BH35" s="13">
        <f t="shared" si="31"/>
        <v>169.4299627822702</v>
      </c>
      <c r="BI35" s="13"/>
      <c r="BJ35" s="13">
        <v>-1.2904496144023003</v>
      </c>
      <c r="BK35" s="13">
        <v>-1.3067860703384504</v>
      </c>
      <c r="BL35" s="13">
        <f t="shared" si="32"/>
        <v>169.93018499309858</v>
      </c>
      <c r="BM35" s="13"/>
      <c r="BN35" s="10">
        <v>-1.3015927997110044</v>
      </c>
      <c r="BO35" s="7">
        <v>-1.2263239401496984</v>
      </c>
      <c r="BP35" s="13">
        <f t="shared" si="33"/>
        <v>170.04122543703616</v>
      </c>
      <c r="BQ35" s="7"/>
      <c r="BR35" s="7">
        <v>-0.44682910923382613</v>
      </c>
      <c r="BS35" s="7">
        <v>-1.2227006146825703</v>
      </c>
      <c r="BT35" s="13">
        <f t="shared" si="34"/>
        <v>174.8267069602274</v>
      </c>
    </row>
    <row r="36" spans="1:73">
      <c r="A36" s="4">
        <v>2014</v>
      </c>
      <c r="Z36" s="5">
        <v>2.542163124</v>
      </c>
      <c r="AB36" s="13">
        <f t="shared" si="23"/>
        <v>180.69756181023894</v>
      </c>
      <c r="AD36" s="5">
        <v>1.8680968646601182</v>
      </c>
      <c r="AF36" s="13">
        <f t="shared" si="24"/>
        <v>181.77368868826434</v>
      </c>
      <c r="AH36" s="13">
        <v>0.57782122268736913</v>
      </c>
      <c r="AJ36" s="13">
        <f t="shared" si="25"/>
        <v>173.05216915532881</v>
      </c>
      <c r="AL36" s="13">
        <v>1.2108691220539702</v>
      </c>
      <c r="AN36" s="13">
        <f t="shared" si="26"/>
        <v>179.05156138749157</v>
      </c>
      <c r="AP36" s="5">
        <v>0.72275246196948917</v>
      </c>
      <c r="AQ36" s="5">
        <v>1.5941964107075268</v>
      </c>
      <c r="AR36" s="13">
        <f t="shared" si="27"/>
        <v>176.46473608914303</v>
      </c>
      <c r="AS36" s="5"/>
      <c r="AT36" s="13">
        <v>0.21301727426079609</v>
      </c>
      <c r="AV36" s="13">
        <f t="shared" si="28"/>
        <v>170.20393147292594</v>
      </c>
      <c r="AX36" s="13">
        <v>-1.2579380329291401</v>
      </c>
      <c r="AY36" s="13">
        <v>0.84919678488881711</v>
      </c>
      <c r="AZ36" s="13">
        <f t="shared" si="29"/>
        <v>167.5971033270414</v>
      </c>
      <c r="BA36" s="13"/>
      <c r="BB36" s="13">
        <v>-1.3751197473564347</v>
      </c>
      <c r="BC36" s="13">
        <v>0.81616219594096151</v>
      </c>
      <c r="BD36" s="13">
        <f t="shared" si="30"/>
        <v>167.19176325491651</v>
      </c>
      <c r="BE36" s="13"/>
      <c r="BF36" s="13">
        <v>-1.4717771529332291</v>
      </c>
      <c r="BG36" s="13">
        <v>0.93589056457310527</v>
      </c>
      <c r="BH36" s="13">
        <f t="shared" si="31"/>
        <v>166.93633129981748</v>
      </c>
      <c r="BI36" s="13"/>
      <c r="BJ36" s="13">
        <v>-1.282679259883035</v>
      </c>
      <c r="BK36" s="13">
        <v>0.5346012660123467</v>
      </c>
      <c r="BL36" s="13">
        <f t="shared" si="32"/>
        <v>167.75052575391123</v>
      </c>
      <c r="BM36" s="13"/>
      <c r="BN36" s="11">
        <v>-1.0967820328569355</v>
      </c>
      <c r="BO36" s="7">
        <v>1.0242211162256432</v>
      </c>
      <c r="BP36" s="13">
        <f t="shared" si="33"/>
        <v>168.17624382799301</v>
      </c>
      <c r="BQ36" s="7"/>
      <c r="BR36" s="7">
        <v>-0.31442344081402673</v>
      </c>
      <c r="BS36" s="7">
        <v>1.1479999825113163</v>
      </c>
      <c r="BT36" s="13">
        <f t="shared" si="34"/>
        <v>174.2770108127412</v>
      </c>
    </row>
    <row r="37" spans="1:73">
      <c r="A37" s="2">
        <v>2015</v>
      </c>
      <c r="AH37" s="13">
        <v>0.81465832731286714</v>
      </c>
      <c r="AJ37" s="13">
        <f t="shared" si="25"/>
        <v>174.46195306194824</v>
      </c>
      <c r="AL37" s="13">
        <v>1.4433397146188298</v>
      </c>
      <c r="AN37" s="13">
        <f t="shared" si="26"/>
        <v>181.63588368264234</v>
      </c>
      <c r="AP37" s="5">
        <v>1.0462025323798141</v>
      </c>
      <c r="AQ37" s="5">
        <v>1.9129459572091445</v>
      </c>
      <c r="AR37" s="13">
        <f t="shared" si="27"/>
        <v>178.31091462686501</v>
      </c>
      <c r="AS37" s="5"/>
      <c r="AT37" s="13">
        <v>0.76632478795644055</v>
      </c>
      <c r="AV37" s="13">
        <f t="shared" si="28"/>
        <v>171.50824638987936</v>
      </c>
      <c r="AX37" s="13">
        <v>0.18955880193327612</v>
      </c>
      <c r="AZ37" s="13">
        <f t="shared" si="29"/>
        <v>167.91479838818302</v>
      </c>
      <c r="BB37" s="13">
        <v>0.13090625947593804</v>
      </c>
      <c r="BD37" s="13">
        <f t="shared" si="30"/>
        <v>167.4106277383454</v>
      </c>
      <c r="BF37" s="13">
        <v>-0.46038087189818055</v>
      </c>
      <c r="BH37" s="13">
        <f t="shared" si="31"/>
        <v>166.16778836226456</v>
      </c>
      <c r="BJ37" s="13">
        <v>-1.0911638008904934</v>
      </c>
      <c r="BK37" s="13">
        <v>1.6625243979365267</v>
      </c>
      <c r="BL37" s="13">
        <f t="shared" si="32"/>
        <v>165.92009274108108</v>
      </c>
      <c r="BM37" s="13"/>
      <c r="BN37" s="9">
        <v>-1.0973499220170546</v>
      </c>
      <c r="BO37" s="7">
        <v>1.6608558380813099</v>
      </c>
      <c r="BP37" s="13">
        <f t="shared" si="33"/>
        <v>166.33076194749532</v>
      </c>
      <c r="BQ37" s="7"/>
      <c r="BR37" s="7">
        <v>-0.13545336025387877</v>
      </c>
      <c r="BS37" s="7">
        <v>2.0578641298416578</v>
      </c>
      <c r="BT37" s="13">
        <f t="shared" si="34"/>
        <v>174.04094674544532</v>
      </c>
    </row>
    <row r="38" spans="1:73">
      <c r="A38" s="2">
        <v>2016</v>
      </c>
      <c r="AJ38"/>
      <c r="AP38" s="5">
        <v>1.2177362263252389</v>
      </c>
      <c r="AQ38" s="5">
        <v>2.0785670709866588</v>
      </c>
      <c r="AR38" s="13">
        <f t="shared" si="27"/>
        <v>180.48227122976823</v>
      </c>
      <c r="AS38" s="5"/>
      <c r="AT38" s="13">
        <v>1.0981927873307651</v>
      </c>
      <c r="AV38" s="13">
        <f t="shared" si="28"/>
        <v>173.3917375814105</v>
      </c>
      <c r="AX38" s="13">
        <v>0.75752004558999886</v>
      </c>
      <c r="AZ38" s="13">
        <f t="shared" si="29"/>
        <v>169.18678664548554</v>
      </c>
      <c r="BB38" s="13">
        <v>0.69539872031727512</v>
      </c>
      <c r="BD38" s="13">
        <f t="shared" si="30"/>
        <v>168.57479910131298</v>
      </c>
      <c r="BF38" s="13">
        <v>0.15637408501614214</v>
      </c>
      <c r="BH38" s="13">
        <f t="shared" si="31"/>
        <v>166.42763172090761</v>
      </c>
      <c r="BJ38" s="13">
        <v>-0.20011919432835201</v>
      </c>
      <c r="BL38" s="13">
        <f t="shared" si="32"/>
        <v>165.58805478825877</v>
      </c>
      <c r="BN38" s="9">
        <v>-6.82311194100782E-2</v>
      </c>
      <c r="BP38" s="13">
        <f t="shared" si="33"/>
        <v>166.21727260669522</v>
      </c>
      <c r="BR38" s="7">
        <v>0.30451098905155405</v>
      </c>
      <c r="BT38" s="13">
        <f t="shared" si="34"/>
        <v>174.57092055373457</v>
      </c>
    </row>
    <row r="39" spans="1:73">
      <c r="A39" s="2">
        <v>2017</v>
      </c>
      <c r="AJ39"/>
      <c r="AX39" s="13">
        <v>1.1007472082045</v>
      </c>
      <c r="AZ39" s="13">
        <f t="shared" si="29"/>
        <v>171.04910547613662</v>
      </c>
      <c r="BB39" s="13">
        <v>1.0003120023380552</v>
      </c>
      <c r="BD39" s="13">
        <f t="shared" si="30"/>
        <v>170.26107304964069</v>
      </c>
      <c r="BF39" s="13">
        <v>0.58700682415224748</v>
      </c>
      <c r="BH39" s="13">
        <f t="shared" si="31"/>
        <v>167.4045732763843</v>
      </c>
      <c r="BJ39" s="13">
        <v>0.35435271794719281</v>
      </c>
      <c r="BL39" s="13">
        <f t="shared" si="32"/>
        <v>166.17482056099686</v>
      </c>
      <c r="BN39" s="9">
        <v>0.61810881867889744</v>
      </c>
      <c r="BP39" s="13">
        <f t="shared" si="33"/>
        <v>167.24467622684475</v>
      </c>
      <c r="BR39" s="7">
        <v>0.72789653991134351</v>
      </c>
      <c r="BT39" s="13">
        <f t="shared" si="34"/>
        <v>175.84161624413659</v>
      </c>
    </row>
    <row r="40" spans="1:73">
      <c r="A40" s="2">
        <v>2018</v>
      </c>
      <c r="BJ40" s="13">
        <v>0.73784695959933089</v>
      </c>
      <c r="BL40" s="13">
        <f t="shared" si="32"/>
        <v>167.40093642212582</v>
      </c>
      <c r="BN40" s="9">
        <v>1.1010449155406166</v>
      </c>
      <c r="BP40" s="13">
        <f t="shared" si="33"/>
        <v>169.0861152309528</v>
      </c>
      <c r="BR40" s="7">
        <v>0.74256343197331987</v>
      </c>
      <c r="BT40" s="13">
        <f t="shared" si="34"/>
        <v>177.14735178455641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figure 1</vt:lpstr>
      <vt:lpstr>Tabelle1_basis 2007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Truger</dc:creator>
  <cp:lastModifiedBy>Bilal</cp:lastModifiedBy>
  <dcterms:created xsi:type="dcterms:W3CDTF">2014-04-07T20:19:05Z</dcterms:created>
  <dcterms:modified xsi:type="dcterms:W3CDTF">2016-06-28T01:25:12Z</dcterms:modified>
</cp:coreProperties>
</file>